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Artículo 82\"/>
    </mc:Choice>
  </mc:AlternateContent>
  <xr:revisionPtr revIDLastSave="0" documentId="13_ncr:1_{B44A8A89-4F25-482B-A6A6-642562E2A6C7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9" i="1" l="1"/>
  <c r="X9" i="1"/>
  <c r="W9" i="1"/>
  <c r="W8" i="1"/>
  <c r="T9" i="1"/>
  <c r="I9" i="1"/>
  <c r="I8" i="1"/>
  <c r="X8" i="1"/>
  <c r="AG8" i="1" l="1"/>
</calcChain>
</file>

<file path=xl/sharedStrings.xml><?xml version="1.0" encoding="utf-8"?>
<sst xmlns="http://schemas.openxmlformats.org/spreadsheetml/2006/main" count="208" uniqueCount="144">
  <si>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</si>
  <si>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</si>
  <si>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</si>
  <si>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</si>
  <si>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</si>
  <si>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</si>
  <si>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</si>
  <si>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</si>
  <si>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</si>
  <si>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</si>
  <si>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</si>
  <si>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</si>
  <si>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</si>
  <si>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</si>
  <si>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</si>
  <si>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</si>
  <si>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</si>
  <si>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</si>
  <si>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</si>
  <si>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</si>
  <si>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</si>
  <si>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</si>
  <si>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</si>
  <si>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</si>
  <si>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</si>
  <si>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</si>
  <si>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</si>
  <si>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</si>
  <si>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</si>
  <si>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</si>
  <si>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</si>
  <si>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</si>
  <si>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</si>
  <si>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</si>
  <si>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</si>
  <si>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</si>
  <si>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</si>
  <si>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</si>
  <si>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</si>
  <si>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</si>
  <si>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</si>
  <si>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</si>
  <si>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</si>
  <si>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</si>
  <si>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</si>
  <si>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</si>
  <si>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</si>
  <si>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</si>
  <si>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</si>
  <si>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</si>
  <si>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</si>
  <si>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</si>
  <si>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</si>
  <si>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</si>
  <si>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</si>
  <si>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</si>
  <si>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</si>
  <si>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</si>
  <si>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</si>
  <si>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</si>
  <si>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</si>
  <si>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</si>
  <si>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</si>
  <si>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</si>
  <si>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</si>
  <si>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</si>
  <si>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</si>
  <si>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</si>
  <si>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</si>
  <si>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</si>
  <si>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</si>
  <si>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</si>
  <si>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</si>
  <si>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</si>
  <si>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</si>
  <si>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</si>
  <si>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</si>
  <si>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</si>
  <si>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</si>
  <si>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</si>
  <si>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</si>
  <si>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</si>
  <si>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</si>
  <si>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</si>
  <si>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</si>
  <si>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</si>
  <si>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</si>
  <si>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</si>
  <si>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</si>
  <si>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</si>
  <si>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</si>
  <si>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</si>
  <si>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</si>
  <si>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</si>
  <si>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</si>
  <si>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</si>
  <si>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</si>
  <si>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</si>
  <si>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</si>
  <si>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</si>
  <si>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</si>
  <si>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</si>
  <si>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</si>
  <si>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</si>
  <si>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</si>
  <si>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</si>
  <si>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</si>
  <si>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</si>
  <si>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</si>
  <si>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</si>
  <si>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</si>
  <si>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</si>
  <si>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</si>
  <si>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</si>
  <si>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</si>
  <si>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</si>
  <si>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</si>
  <si>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</si>
  <si>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servicios de comunicación social y publicidad</t>
  </si>
  <si>
    <t>servicios generales 30000</t>
  </si>
  <si>
    <t>Sin contrato a la fecha</t>
  </si>
  <si>
    <t>Direccion de Administracion y Finanzas</t>
  </si>
  <si>
    <t>36101 SERVICIOS DE DIFUSIÓN INSTITUCIONAL</t>
  </si>
  <si>
    <t>36301 SERVICIOS DE CREATIVIDAD, PREPRODUCCIÓN Y PRODUCCIÓN DE PUBLICIDAD</t>
  </si>
  <si>
    <t>36601 SERVICIO DE CREACIÓN Y DIFUSIÓN DE CONTENIDO EXCLUSIVAMENTE A TRAVÉS DE INTERNET</t>
  </si>
  <si>
    <t>Comunicacion Social</t>
  </si>
  <si>
    <t>Ver nota</t>
  </si>
  <si>
    <t>No se firma contrato</t>
  </si>
  <si>
    <t>Sin erogacion en el trimestre</t>
  </si>
  <si>
    <t>MARKAMOVIL S DE RL DE CV</t>
  </si>
  <si>
    <t>CLM140627HT7</t>
  </si>
  <si>
    <t>Artículo 19 y 36  del Reglamento de Adquisiciones, Contratación de Servicios y Arrendamientos para el Municipio de Tijuana, Baja California.</t>
  </si>
  <si>
    <t>Propuesta Economica mas viable, aprobado por Comite de Adquisiciones</t>
  </si>
  <si>
    <t>http://www.tijuana.gob.mx/webpanel/UMAIHipervinculos/Archivos/190204194622.pdf</t>
  </si>
  <si>
    <t>Sin contrato, trabajos de rotulacion de unidades del SITT</t>
  </si>
  <si>
    <t>6f8</t>
  </si>
  <si>
    <t>http://www.tijuana.gob.mx/webpanel/UMAIHipervinculos/Archivos/190204202412.pdf</t>
  </si>
  <si>
    <t>Logos SITT</t>
  </si>
  <si>
    <t>BARBARA VIRUETE ESCOBAR</t>
  </si>
  <si>
    <t>VIEB601105IR7</t>
  </si>
  <si>
    <t>Sin contrato, servicio de publcidad en vallas</t>
  </si>
  <si>
    <t>Servicio de activacion, publicidad, Vallas Mobiles y volanteo</t>
  </si>
  <si>
    <t>ver nota</t>
  </si>
  <si>
    <t>No se muestra informacion en las columna ya que en esta partida en particular, no se presenta gasto ni contratos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</si>
</sst>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1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90204202412.pdf" TargetMode="External"/><Relationship Id="rId1" Type="http://schemas.openxmlformats.org/officeDocument/2006/relationships/hyperlink" Target="http://www.tijuana.gob.mx/webpanel/UMAIHipervinculos/Archivos/1902041946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zoomScale="85" zoomScaleNormal="85" workbookViewId="0">
      <selection activeCell="A11" sqref="A11:XFD21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140625" customWidth="1"/>
    <col min="4" max="4" width="30.42578125" customWidth="1"/>
    <col min="5" max="5" width="18" bestFit="1" customWidth="1"/>
    <col min="6" max="6" width="19.42578125" bestFit="1" customWidth="1"/>
    <col min="7" max="7" width="16.5703125" customWidth="1"/>
    <col min="8" max="8" width="19.140625" customWidth="1"/>
    <col min="9" max="9" width="16.5703125" customWidth="1"/>
    <col min="10" max="10" width="43.42578125" customWidth="1"/>
    <col min="11" max="11" width="30.28515625" customWidth="1"/>
    <col min="12" max="12" width="22.140625" customWidth="1"/>
    <col min="13" max="13" width="25.42578125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22.5703125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24.85546875" customWidth="1"/>
    <col min="25" max="25" width="23.85546875" bestFit="1" customWidth="1"/>
    <col min="26" max="26" width="34" customWidth="1"/>
    <col min="27" max="27" width="31.85546875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41.85546875" customWidth="1"/>
    <col min="33" max="33" width="43.5703125" bestFit="1" customWidth="1"/>
    <col min="34" max="34" width="33.140625" customWidth="1"/>
    <col min="35" max="35" width="34.7109375" customWidth="1"/>
    <col min="36" max="36" width="56.28515625" customWidth="1"/>
    <col min="37" max="37" width="34" customWidth="1"/>
    <col min="38" max="38" width="37" customWidth="1"/>
    <col min="39" max="39" width="16.7109375" customWidth="1"/>
    <col min="40" max="40" width="16.42578125" customWidth="1"/>
    <col min="41" max="41" width="63.7109375" customWidth="1"/>
  </cols>
  <sheetData>
    <row r="1" spans="1:41" hidden="1" x14ac:dyDescent="0.25">
      <c r="A1" t="s">
        <v>0</v>
      </c>
    </row>
    <row r="2" spans="1:4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13" t="s">
        <v>56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51.75" x14ac:dyDescent="0.25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4" t="s">
        <v>74</v>
      </c>
      <c r="S7" s="4" t="s">
        <v>75</v>
      </c>
      <c r="T7" s="4" t="s">
        <v>76</v>
      </c>
      <c r="U7" s="4" t="s">
        <v>77</v>
      </c>
      <c r="V7" s="4" t="s">
        <v>78</v>
      </c>
      <c r="W7" s="4" t="s">
        <v>79</v>
      </c>
      <c r="X7" s="4" t="s">
        <v>80</v>
      </c>
      <c r="Y7" s="4" t="s">
        <v>81</v>
      </c>
      <c r="Z7" s="4" t="s">
        <v>82</v>
      </c>
      <c r="AA7" s="4" t="s">
        <v>83</v>
      </c>
      <c r="AB7" s="4" t="s">
        <v>84</v>
      </c>
      <c r="AC7" s="4" t="s">
        <v>85</v>
      </c>
      <c r="AD7" s="4" t="s">
        <v>86</v>
      </c>
      <c r="AE7" s="4" t="s">
        <v>87</v>
      </c>
      <c r="AF7" s="4" t="s">
        <v>88</v>
      </c>
      <c r="AG7" s="4" t="s">
        <v>89</v>
      </c>
      <c r="AH7" s="4" t="s">
        <v>90</v>
      </c>
      <c r="AI7" s="4" t="s">
        <v>91</v>
      </c>
      <c r="AJ7" s="4" t="s">
        <v>92</v>
      </c>
      <c r="AK7" s="4" t="s">
        <v>93</v>
      </c>
      <c r="AL7" s="4" t="s">
        <v>94</v>
      </c>
      <c r="AM7" s="4" t="s">
        <v>95</v>
      </c>
      <c r="AN7" s="4" t="s">
        <v>96</v>
      </c>
      <c r="AO7" s="4" t="s">
        <v>97</v>
      </c>
    </row>
    <row r="8" spans="1:41" s="5" customFormat="1" ht="45" x14ac:dyDescent="0.25">
      <c r="A8" s="6">
        <v>2018</v>
      </c>
      <c r="B8" s="7">
        <v>43374</v>
      </c>
      <c r="C8" s="7">
        <v>43465</v>
      </c>
      <c r="D8" s="2" t="s">
        <v>119</v>
      </c>
      <c r="E8" s="3">
        <v>36000</v>
      </c>
      <c r="F8" s="2" t="s">
        <v>118</v>
      </c>
      <c r="G8" s="1">
        <v>250000</v>
      </c>
      <c r="H8" s="1">
        <v>2750000</v>
      </c>
      <c r="I8" s="11">
        <f>M8</f>
        <v>624404.80000000005</v>
      </c>
      <c r="J8" s="8" t="s">
        <v>122</v>
      </c>
      <c r="K8" s="1">
        <v>250000</v>
      </c>
      <c r="L8" s="1">
        <v>2750000</v>
      </c>
      <c r="M8" s="1">
        <v>624404.80000000005</v>
      </c>
      <c r="N8" s="7">
        <v>43437</v>
      </c>
      <c r="O8" s="6" t="s">
        <v>127</v>
      </c>
      <c r="P8" s="6" t="s">
        <v>140</v>
      </c>
      <c r="Q8" s="6"/>
      <c r="R8" s="6"/>
      <c r="S8" s="6">
        <v>409596</v>
      </c>
      <c r="T8" s="6">
        <v>204798</v>
      </c>
      <c r="U8" s="6">
        <v>430</v>
      </c>
      <c r="V8" s="10" t="s">
        <v>133</v>
      </c>
      <c r="W8" s="7">
        <f>N8</f>
        <v>43437</v>
      </c>
      <c r="X8" s="7">
        <f>N8+30</f>
        <v>43467</v>
      </c>
      <c r="Y8" s="6" t="s">
        <v>100</v>
      </c>
      <c r="Z8" s="6" t="s">
        <v>125</v>
      </c>
      <c r="AA8" s="6" t="s">
        <v>125</v>
      </c>
      <c r="AB8" s="6" t="s">
        <v>103</v>
      </c>
      <c r="AC8" s="6" t="s">
        <v>114</v>
      </c>
      <c r="AD8" s="6" t="s">
        <v>141</v>
      </c>
      <c r="AE8" s="6">
        <v>353100</v>
      </c>
      <c r="AF8" s="6" t="s">
        <v>129</v>
      </c>
      <c r="AG8" s="6" t="str">
        <f>AF8</f>
        <v>MARKAMOVIL S DE RL DE CV</v>
      </c>
      <c r="AH8" s="6" t="s">
        <v>130</v>
      </c>
      <c r="AI8" s="6" t="s">
        <v>116</v>
      </c>
      <c r="AJ8" s="9" t="s">
        <v>131</v>
      </c>
      <c r="AK8" s="6" t="s">
        <v>132</v>
      </c>
      <c r="AL8" s="6" t="s">
        <v>121</v>
      </c>
      <c r="AM8" s="7">
        <v>43475</v>
      </c>
      <c r="AN8" s="7">
        <v>43465</v>
      </c>
      <c r="AO8" s="6"/>
    </row>
    <row r="9" spans="1:41" s="5" customFormat="1" ht="45" x14ac:dyDescent="0.25">
      <c r="A9" s="6">
        <v>2018</v>
      </c>
      <c r="B9" s="7">
        <v>43374</v>
      </c>
      <c r="C9" s="7">
        <v>43465</v>
      </c>
      <c r="D9" s="2" t="s">
        <v>119</v>
      </c>
      <c r="E9" s="3">
        <v>36000</v>
      </c>
      <c r="F9" s="2" t="s">
        <v>118</v>
      </c>
      <c r="G9" s="1">
        <v>80000</v>
      </c>
      <c r="H9" s="1">
        <v>80000</v>
      </c>
      <c r="I9" s="12">
        <f>M9</f>
        <v>71548.800000000003</v>
      </c>
      <c r="J9" s="8" t="s">
        <v>123</v>
      </c>
      <c r="K9" s="1">
        <v>80000</v>
      </c>
      <c r="L9" s="1">
        <v>80000</v>
      </c>
      <c r="M9" s="1">
        <v>71548.800000000003</v>
      </c>
      <c r="N9" s="7">
        <v>43464</v>
      </c>
      <c r="O9" s="6" t="s">
        <v>127</v>
      </c>
      <c r="P9" s="6" t="s">
        <v>134</v>
      </c>
      <c r="Q9" s="6"/>
      <c r="R9" s="6"/>
      <c r="S9" s="6">
        <v>9071.2000000000007</v>
      </c>
      <c r="T9" s="6">
        <f>S9/2</f>
        <v>4535.6000000000004</v>
      </c>
      <c r="U9" s="6" t="s">
        <v>135</v>
      </c>
      <c r="V9" s="10" t="s">
        <v>136</v>
      </c>
      <c r="W9" s="7">
        <f>N9</f>
        <v>43464</v>
      </c>
      <c r="X9" s="7">
        <f>W9+10</f>
        <v>43474</v>
      </c>
      <c r="Y9" s="6" t="s">
        <v>100</v>
      </c>
      <c r="Z9" s="6" t="s">
        <v>125</v>
      </c>
      <c r="AA9" s="6" t="s">
        <v>125</v>
      </c>
      <c r="AB9" s="6" t="s">
        <v>103</v>
      </c>
      <c r="AC9" s="6" t="s">
        <v>109</v>
      </c>
      <c r="AD9" s="6" t="s">
        <v>137</v>
      </c>
      <c r="AE9" s="6">
        <v>115</v>
      </c>
      <c r="AF9" s="6" t="s">
        <v>138</v>
      </c>
      <c r="AG9" s="6" t="str">
        <f>AF9</f>
        <v>BARBARA VIRUETE ESCOBAR</v>
      </c>
      <c r="AH9" s="6" t="s">
        <v>139</v>
      </c>
      <c r="AI9" s="6" t="s">
        <v>116</v>
      </c>
      <c r="AJ9" s="9" t="s">
        <v>131</v>
      </c>
      <c r="AK9" s="6" t="s">
        <v>132</v>
      </c>
      <c r="AL9" s="6" t="s">
        <v>121</v>
      </c>
      <c r="AM9" s="7">
        <v>43475</v>
      </c>
      <c r="AN9" s="7">
        <v>43465</v>
      </c>
      <c r="AO9" s="6"/>
    </row>
    <row r="10" spans="1:41" s="5" customFormat="1" ht="45" x14ac:dyDescent="0.25">
      <c r="A10" s="6">
        <v>2018</v>
      </c>
      <c r="B10" s="7">
        <v>43374</v>
      </c>
      <c r="C10" s="7">
        <v>43465</v>
      </c>
      <c r="D10" s="2" t="s">
        <v>119</v>
      </c>
      <c r="E10" s="3">
        <v>36000</v>
      </c>
      <c r="F10" s="2" t="s">
        <v>118</v>
      </c>
      <c r="G10" s="1">
        <v>50000</v>
      </c>
      <c r="H10" s="1">
        <v>50000</v>
      </c>
      <c r="I10" s="11">
        <v>0</v>
      </c>
      <c r="J10" s="8" t="s">
        <v>124</v>
      </c>
      <c r="K10" s="1">
        <v>50000</v>
      </c>
      <c r="L10" s="1">
        <v>50000</v>
      </c>
      <c r="M10" s="1">
        <v>0</v>
      </c>
      <c r="N10" s="6"/>
      <c r="O10" s="6" t="s">
        <v>128</v>
      </c>
      <c r="P10" s="6" t="s">
        <v>120</v>
      </c>
      <c r="Q10" s="6"/>
      <c r="R10" s="6"/>
      <c r="S10" s="6">
        <v>0</v>
      </c>
      <c r="T10" s="6">
        <v>0</v>
      </c>
      <c r="U10" s="6" t="s">
        <v>126</v>
      </c>
      <c r="V10" s="6"/>
      <c r="W10" s="6"/>
      <c r="X10" s="6"/>
      <c r="Y10" s="6" t="s">
        <v>100</v>
      </c>
      <c r="Z10" s="6" t="s">
        <v>126</v>
      </c>
      <c r="AA10" s="6" t="s">
        <v>126</v>
      </c>
      <c r="AB10" s="6" t="s">
        <v>103</v>
      </c>
      <c r="AC10" s="6" t="s">
        <v>114</v>
      </c>
      <c r="AD10" s="6" t="s">
        <v>142</v>
      </c>
      <c r="AE10" s="6">
        <v>0</v>
      </c>
      <c r="AF10" s="6" t="s">
        <v>142</v>
      </c>
      <c r="AG10" s="6" t="s">
        <v>142</v>
      </c>
      <c r="AH10" s="6" t="s">
        <v>142</v>
      </c>
      <c r="AI10" s="6" t="s">
        <v>116</v>
      </c>
      <c r="AJ10" s="9" t="s">
        <v>131</v>
      </c>
      <c r="AK10" s="6" t="s">
        <v>142</v>
      </c>
      <c r="AL10" s="6" t="s">
        <v>121</v>
      </c>
      <c r="AM10" s="7">
        <v>43475</v>
      </c>
      <c r="AN10" s="7">
        <v>43465</v>
      </c>
      <c r="AO10" s="9" t="s">
        <v>143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175" xr:uid="{00000000-0002-0000-0000-000000000000}">
      <formula1>Hidden_124</formula1>
    </dataValidation>
    <dataValidation type="list" allowBlank="1" showErrorMessage="1" sqref="AB8:AB175" xr:uid="{00000000-0002-0000-0000-000001000000}">
      <formula1>Hidden_227</formula1>
    </dataValidation>
    <dataValidation type="list" allowBlank="1" showErrorMessage="1" sqref="AC8:AC175" xr:uid="{00000000-0002-0000-0000-000002000000}">
      <formula1>Hidden_328</formula1>
    </dataValidation>
    <dataValidation type="list" allowBlank="1" showErrorMessage="1" sqref="AI8:AI175" xr:uid="{00000000-0002-0000-0000-000003000000}">
      <formula1>Hidden_434</formula1>
    </dataValidation>
  </dataValidations>
  <hyperlinks>
    <hyperlink ref="V8" r:id="rId1" xr:uid="{00000000-0004-0000-0000-000000000000}"/>
    <hyperlink ref="V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2018-04-02T19:35:39Z</dcterms:created>
  <dcterms:modified xsi:type="dcterms:W3CDTF">2019-02-14T07:00:17Z</dcterms:modified>
</cp:coreProperties>
</file>