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E:\SITT\TRANSPARENCIA SITT\Art 81\2015\XXXIV\"/>
    </mc:Choice>
  </mc:AlternateContent>
  <xr:revisionPtr revIDLastSave="0" documentId="13_ncr:1_{F0F6AD82-E52E-4C7F-B62E-B51953C38616}" xr6:coauthVersionLast="28" xr6:coauthVersionMax="28" xr10:uidLastSave="{00000000-0000-0000-0000-000000000000}"/>
  <bookViews>
    <workbookView xWindow="0" yWindow="0" windowWidth="23970" windowHeight="9060" xr2:uid="{00000000-000D-0000-FFFF-FFFF00000000}"/>
  </bookViews>
  <sheets>
    <sheet name="Reporte de Formatos" sheetId="1" r:id="rId1"/>
  </sheets>
  <calcPr calcId="171027"/>
</workbook>
</file>

<file path=xl/calcChain.xml><?xml version="1.0" encoding="utf-8"?>
<calcChain xmlns="http://schemas.openxmlformats.org/spreadsheetml/2006/main">
  <c r="G14" i="1" l="1"/>
  <c r="G35" i="1"/>
  <c r="G34" i="1"/>
  <c r="G32" i="1"/>
  <c r="G28" i="1"/>
  <c r="J9" i="1" l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</calcChain>
</file>

<file path=xl/sharedStrings.xml><?xml version="1.0" encoding="utf-8"?>
<sst xmlns="http://schemas.openxmlformats.org/spreadsheetml/2006/main" count="140" uniqueCount="71">
  <si>
    <t>32195</t>
  </si>
  <si>
    <t>TÍTULO</t>
  </si>
  <si>
    <t>NOMBRE CORTO</t>
  </si>
  <si>
    <t>DESCRIPCIÓN</t>
  </si>
  <si>
    <t>Inventario de bienes muebles</t>
  </si>
  <si>
    <t>LGT-BC-F-XXXIV-A</t>
  </si>
  <si>
    <t>1</t>
  </si>
  <si>
    <t>2</t>
  </si>
  <si>
    <t>3</t>
  </si>
  <si>
    <t>6</t>
  </si>
  <si>
    <t>4</t>
  </si>
  <si>
    <t>12</t>
  </si>
  <si>
    <t>13</t>
  </si>
  <si>
    <t>14</t>
  </si>
  <si>
    <t>172151</t>
  </si>
  <si>
    <t>172152</t>
  </si>
  <si>
    <t>172154</t>
  </si>
  <si>
    <t>172153</t>
  </si>
  <si>
    <t>172156</t>
  </si>
  <si>
    <t>172158</t>
  </si>
  <si>
    <t>172159</t>
  </si>
  <si>
    <t>172157</t>
  </si>
  <si>
    <t>172155</t>
  </si>
  <si>
    <t>172160</t>
  </si>
  <si>
    <t>172161</t>
  </si>
  <si>
    <t>172162</t>
  </si>
  <si>
    <t>Tabla Campos</t>
  </si>
  <si>
    <t>Ejercicio</t>
  </si>
  <si>
    <t>Periodo que se informa</t>
  </si>
  <si>
    <t>Descripción del bien</t>
  </si>
  <si>
    <t>Código de identificación</t>
  </si>
  <si>
    <t xml:space="preserve">Cantidad </t>
  </si>
  <si>
    <t>Monto unitario del bien</t>
  </si>
  <si>
    <t>Monto por grupo de bienes</t>
  </si>
  <si>
    <t>Fecha de validación</t>
  </si>
  <si>
    <t>Área(s) responsable(s) de la información</t>
  </si>
  <si>
    <t>Año</t>
  </si>
  <si>
    <t>Fecha de actualización</t>
  </si>
  <si>
    <t>Nota</t>
  </si>
  <si>
    <t>11 SILLAS APILABLES</t>
  </si>
  <si>
    <t>ORGANISMO MUNICIPAL PARA LA OPERACIÓN DEL SISTEMA DE TRANSPORTE MASIVO URBANO DE BAJA CALIFORNIA</t>
  </si>
  <si>
    <t>4 ARCHIVEROS 2 GAVETAS</t>
  </si>
  <si>
    <t>MESA PARA JUNTAS</t>
  </si>
  <si>
    <t>ESCRITORIO EN L SERIE</t>
  </si>
  <si>
    <t>ESCRITORIO EN L HAVANO</t>
  </si>
  <si>
    <t>SILLA ZURICH</t>
  </si>
  <si>
    <t>COMPUTADORA DIRECCION</t>
  </si>
  <si>
    <t>COMPUTADORA DIR. OP.</t>
  </si>
  <si>
    <t>COMPUTADORA SUB DIR. PLAN.</t>
  </si>
  <si>
    <t>COMPUTADORA  DIR. DE TECNO.</t>
  </si>
  <si>
    <t>CONPUTADORA JEFE DE CONT</t>
  </si>
  <si>
    <t>COMPUTADORA AUX. ADMON</t>
  </si>
  <si>
    <t>HP. DESIGNJET T520 36 EPRINTER</t>
  </si>
  <si>
    <t>2 ALIENWARE X51 WORKS</t>
  </si>
  <si>
    <t>MULTIFUNCIONAL OFFICEJET 7612</t>
  </si>
  <si>
    <t>COMPUTADORA INSPIRON</t>
  </si>
  <si>
    <t>COMPUTADORA ACTECK DUBAI 500 W</t>
  </si>
  <si>
    <t>INSPIRON 15 7568 DELL MEXICO</t>
  </si>
  <si>
    <t>CAJA FUERTE</t>
  </si>
  <si>
    <t>EQUIPO Y APARATO AUDIO VISUAL</t>
  </si>
  <si>
    <t>PANTALLA 55-LED</t>
  </si>
  <si>
    <t>CAMARA</t>
  </si>
  <si>
    <t>PICK RANGER 1999</t>
  </si>
  <si>
    <t>PICK RANGER 2000</t>
  </si>
  <si>
    <t>MINI SPLIT</t>
  </si>
  <si>
    <t>SUMINISTRO DE GPS</t>
  </si>
  <si>
    <t>PAQ. CONTPAQ CONTABILIDAD</t>
  </si>
  <si>
    <t>AUTODESK AUTOCAD</t>
  </si>
  <si>
    <t>enero-diciembre</t>
  </si>
  <si>
    <t>LAPTOP DIRECCION</t>
  </si>
  <si>
    <t>CREATIVE CLOUD 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</si>
</sst>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3" fillId="0" borderId="0" xfId="0" applyFont="1" applyBorder="1" applyProtection="1"/>
    <xf numFmtId="0" fontId="4" fillId="0" borderId="0" xfId="0" applyFont="1" applyBorder="1" applyAlignment="1">
      <alignment horizontal="left"/>
    </xf>
    <xf numFmtId="0" fontId="3" fillId="5" borderId="0" xfId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center"/>
    </xf>
    <xf numFmtId="14" fontId="0" fillId="0" borderId="0" xfId="0" applyNumberFormat="1" applyBorder="1" applyProtection="1"/>
    <xf numFmtId="0" fontId="3" fillId="6" borderId="0" xfId="0" applyFont="1" applyFill="1" applyBorder="1" applyAlignment="1">
      <alignment horizontal="right"/>
    </xf>
    <xf numFmtId="0" fontId="0" fillId="0" borderId="0" xfId="0"/>
    <xf numFmtId="0" fontId="4" fillId="0" borderId="0" xfId="0" applyNumberFormat="1" applyFont="1" applyBorder="1" applyAlignment="1">
      <alignment horizontal="center"/>
    </xf>
    <xf numFmtId="0" fontId="0" fillId="0" borderId="0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topLeftCell="A2" workbookViewId="0">
      <selection activeCell="D46" sqref="D46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140625" customWidth="1"/>
    <col min="4" max="4" width="21" bestFit="1" customWidth="1"/>
    <col min="5" max="5" width="9" bestFit="1" customWidth="1"/>
    <col min="6" max="6" width="20.28515625" bestFit="1" customWidth="1"/>
    <col min="7" max="7" width="23.42578125" bestFit="1" customWidth="1"/>
    <col min="8" max="8" width="17.5703125" bestFit="1" customWidth="1"/>
    <col min="9" max="9" width="34.85546875" bestFit="1" customWidth="1"/>
    <col min="10" max="10" width="8" bestFit="1" customWidth="1"/>
    <col min="11" max="11" width="20" bestFit="1" customWidth="1"/>
    <col min="12" max="12" width="8" bestFit="1" customWidth="1"/>
  </cols>
  <sheetData>
    <row r="1" spans="1:13" hidden="1" x14ac:dyDescent="0.25">
      <c r="A1" t="s">
        <v>0</v>
      </c>
    </row>
    <row r="2" spans="1:1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13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3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3" x14ac:dyDescent="0.25">
      <c r="A8" s="2">
        <v>2015</v>
      </c>
      <c r="B8" s="3" t="s">
        <v>68</v>
      </c>
      <c r="C8" s="4" t="s">
        <v>39</v>
      </c>
      <c r="D8" s="5"/>
      <c r="E8" s="6">
        <v>11</v>
      </c>
      <c r="F8" s="10">
        <v>799</v>
      </c>
      <c r="G8" s="11">
        <v>41151.25</v>
      </c>
      <c r="H8" s="7">
        <v>43159</v>
      </c>
      <c r="I8" s="2" t="s">
        <v>40</v>
      </c>
      <c r="J8" s="2">
        <v>2015</v>
      </c>
      <c r="K8" s="7">
        <v>43100</v>
      </c>
    </row>
    <row r="9" spans="1:13" x14ac:dyDescent="0.25">
      <c r="A9" s="2">
        <v>2015</v>
      </c>
      <c r="B9" s="3" t="s">
        <v>68</v>
      </c>
      <c r="C9" s="4" t="s">
        <v>41</v>
      </c>
      <c r="D9" s="8"/>
      <c r="E9" s="6">
        <v>4</v>
      </c>
      <c r="F9" s="10">
        <v>849</v>
      </c>
      <c r="G9" s="10"/>
      <c r="H9" s="7">
        <v>43159</v>
      </c>
      <c r="I9" s="2" t="s">
        <v>40</v>
      </c>
      <c r="J9" s="2">
        <f>+J8</f>
        <v>2015</v>
      </c>
      <c r="K9" s="7">
        <v>43100</v>
      </c>
      <c r="M9" s="9"/>
    </row>
    <row r="10" spans="1:13" x14ac:dyDescent="0.25">
      <c r="A10" s="2">
        <v>2015</v>
      </c>
      <c r="B10" s="3" t="s">
        <v>68</v>
      </c>
      <c r="C10" s="4" t="s">
        <v>42</v>
      </c>
      <c r="D10" s="8"/>
      <c r="E10" s="6">
        <v>1</v>
      </c>
      <c r="F10" s="10">
        <v>4124.25</v>
      </c>
      <c r="G10" s="10"/>
      <c r="H10" s="7">
        <v>43159</v>
      </c>
      <c r="I10" s="2" t="s">
        <v>40</v>
      </c>
      <c r="J10" s="2">
        <f t="shared" ref="J10:J39" si="0">+J9</f>
        <v>2015</v>
      </c>
      <c r="K10" s="7">
        <v>43100</v>
      </c>
    </row>
    <row r="11" spans="1:13" x14ac:dyDescent="0.25">
      <c r="A11" s="2">
        <v>2015</v>
      </c>
      <c r="B11" s="3" t="s">
        <v>68</v>
      </c>
      <c r="C11" s="4" t="s">
        <v>43</v>
      </c>
      <c r="D11" s="8"/>
      <c r="E11" s="6">
        <v>1</v>
      </c>
      <c r="F11" s="10">
        <v>17994</v>
      </c>
      <c r="G11" s="10"/>
      <c r="H11" s="7">
        <v>43159</v>
      </c>
      <c r="I11" s="2" t="s">
        <v>40</v>
      </c>
      <c r="J11" s="2">
        <f t="shared" si="0"/>
        <v>2015</v>
      </c>
      <c r="K11" s="7">
        <v>43100</v>
      </c>
    </row>
    <row r="12" spans="1:13" x14ac:dyDescent="0.25">
      <c r="A12" s="2">
        <v>2015</v>
      </c>
      <c r="B12" s="3" t="s">
        <v>68</v>
      </c>
      <c r="C12" s="4" t="s">
        <v>44</v>
      </c>
      <c r="D12" s="8"/>
      <c r="E12" s="6">
        <v>1</v>
      </c>
      <c r="F12" s="10">
        <v>3749</v>
      </c>
      <c r="G12" s="10"/>
      <c r="H12" s="7">
        <v>43159</v>
      </c>
      <c r="I12" s="2" t="s">
        <v>40</v>
      </c>
      <c r="J12" s="2">
        <f t="shared" si="0"/>
        <v>2015</v>
      </c>
      <c r="K12" s="7">
        <v>43100</v>
      </c>
    </row>
    <row r="13" spans="1:13" x14ac:dyDescent="0.25">
      <c r="A13" s="2">
        <v>2015</v>
      </c>
      <c r="B13" s="3" t="s">
        <v>68</v>
      </c>
      <c r="C13" s="4" t="s">
        <v>45</v>
      </c>
      <c r="D13" s="8"/>
      <c r="E13" s="6">
        <v>1</v>
      </c>
      <c r="F13" s="10">
        <v>3099</v>
      </c>
      <c r="G13" s="10"/>
      <c r="H13" s="7">
        <v>43159</v>
      </c>
      <c r="I13" s="2" t="s">
        <v>40</v>
      </c>
      <c r="J13" s="2">
        <f t="shared" si="0"/>
        <v>2015</v>
      </c>
      <c r="K13" s="7">
        <v>43100</v>
      </c>
    </row>
    <row r="14" spans="1:13" x14ac:dyDescent="0.25">
      <c r="A14" s="2">
        <v>2015</v>
      </c>
      <c r="B14" s="3" t="s">
        <v>68</v>
      </c>
      <c r="C14" s="4" t="s">
        <v>46</v>
      </c>
      <c r="D14" s="8"/>
      <c r="E14" s="6">
        <v>1</v>
      </c>
      <c r="F14" s="10">
        <v>9990</v>
      </c>
      <c r="G14" s="11">
        <f>SUM(F14:F27)</f>
        <v>251818.88999999998</v>
      </c>
      <c r="H14" s="7">
        <v>43159</v>
      </c>
      <c r="I14" s="2" t="s">
        <v>40</v>
      </c>
      <c r="J14" s="2">
        <f t="shared" si="0"/>
        <v>2015</v>
      </c>
      <c r="K14" s="7">
        <v>43100</v>
      </c>
    </row>
    <row r="15" spans="1:13" x14ac:dyDescent="0.25">
      <c r="A15" s="2">
        <v>2015</v>
      </c>
      <c r="B15" s="3" t="s">
        <v>68</v>
      </c>
      <c r="C15" s="4" t="s">
        <v>47</v>
      </c>
      <c r="D15" s="8"/>
      <c r="E15" s="6">
        <v>1</v>
      </c>
      <c r="F15" s="10">
        <v>12999</v>
      </c>
      <c r="G15" s="10"/>
      <c r="H15" s="7">
        <v>43159</v>
      </c>
      <c r="I15" s="2" t="s">
        <v>40</v>
      </c>
      <c r="J15" s="2">
        <f t="shared" si="0"/>
        <v>2015</v>
      </c>
      <c r="K15" s="7">
        <v>43100</v>
      </c>
    </row>
    <row r="16" spans="1:13" x14ac:dyDescent="0.25">
      <c r="A16" s="2">
        <v>2015</v>
      </c>
      <c r="B16" s="3" t="s">
        <v>68</v>
      </c>
      <c r="C16" s="4" t="s">
        <v>48</v>
      </c>
      <c r="D16" s="8"/>
      <c r="E16" s="6">
        <v>1</v>
      </c>
      <c r="F16" s="10">
        <v>12999</v>
      </c>
      <c r="G16" s="10"/>
      <c r="H16" s="7">
        <v>43159</v>
      </c>
      <c r="I16" s="2" t="s">
        <v>40</v>
      </c>
      <c r="J16" s="2">
        <f t="shared" si="0"/>
        <v>2015</v>
      </c>
      <c r="K16" s="7">
        <v>43100</v>
      </c>
    </row>
    <row r="17" spans="1:11" x14ac:dyDescent="0.25">
      <c r="A17" s="2">
        <v>2015</v>
      </c>
      <c r="B17" s="3" t="s">
        <v>68</v>
      </c>
      <c r="C17" s="4" t="s">
        <v>49</v>
      </c>
      <c r="D17" s="8"/>
      <c r="E17" s="6">
        <v>1</v>
      </c>
      <c r="F17" s="10">
        <v>11499.03</v>
      </c>
      <c r="G17" s="10"/>
      <c r="H17" s="7">
        <v>43159</v>
      </c>
      <c r="I17" s="2" t="s">
        <v>40</v>
      </c>
      <c r="J17" s="2">
        <f t="shared" si="0"/>
        <v>2015</v>
      </c>
      <c r="K17" s="7">
        <v>43100</v>
      </c>
    </row>
    <row r="18" spans="1:11" x14ac:dyDescent="0.25">
      <c r="A18" s="2">
        <v>2015</v>
      </c>
      <c r="B18" s="3" t="s">
        <v>68</v>
      </c>
      <c r="C18" s="4" t="s">
        <v>50</v>
      </c>
      <c r="D18" s="8"/>
      <c r="E18" s="6">
        <v>1</v>
      </c>
      <c r="F18" s="10">
        <v>5499.03</v>
      </c>
      <c r="G18" s="10"/>
      <c r="H18" s="7">
        <v>43159</v>
      </c>
      <c r="I18" s="2" t="s">
        <v>40</v>
      </c>
      <c r="J18" s="2">
        <f t="shared" si="0"/>
        <v>2015</v>
      </c>
      <c r="K18" s="7">
        <v>43100</v>
      </c>
    </row>
    <row r="19" spans="1:11" x14ac:dyDescent="0.25">
      <c r="A19" s="2">
        <v>2015</v>
      </c>
      <c r="B19" s="3" t="s">
        <v>68</v>
      </c>
      <c r="C19" s="4" t="s">
        <v>51</v>
      </c>
      <c r="D19" s="8"/>
      <c r="E19" s="6">
        <v>1</v>
      </c>
      <c r="F19" s="10">
        <v>5499.03</v>
      </c>
      <c r="G19" s="10"/>
      <c r="H19" s="7">
        <v>43159</v>
      </c>
      <c r="I19" s="2" t="s">
        <v>40</v>
      </c>
      <c r="J19" s="2">
        <f t="shared" si="0"/>
        <v>2015</v>
      </c>
      <c r="K19" s="7">
        <v>43100</v>
      </c>
    </row>
    <row r="20" spans="1:11" x14ac:dyDescent="0.25">
      <c r="A20" s="2">
        <v>2015</v>
      </c>
      <c r="B20" s="3" t="s">
        <v>68</v>
      </c>
      <c r="C20" s="4" t="s">
        <v>52</v>
      </c>
      <c r="D20" s="8"/>
      <c r="E20" s="6">
        <v>1</v>
      </c>
      <c r="F20" s="10">
        <v>51063.27</v>
      </c>
      <c r="G20" s="10"/>
      <c r="H20" s="7">
        <v>43159</v>
      </c>
      <c r="I20" s="2" t="s">
        <v>40</v>
      </c>
      <c r="J20" s="2">
        <f t="shared" si="0"/>
        <v>2015</v>
      </c>
      <c r="K20" s="7">
        <v>43100</v>
      </c>
    </row>
    <row r="21" spans="1:11" x14ac:dyDescent="0.25">
      <c r="A21" s="2">
        <v>2015</v>
      </c>
      <c r="B21" s="3" t="s">
        <v>68</v>
      </c>
      <c r="C21" s="4" t="s">
        <v>69</v>
      </c>
      <c r="D21" s="8"/>
      <c r="E21" s="6">
        <v>2</v>
      </c>
      <c r="F21" s="10">
        <v>4499</v>
      </c>
      <c r="G21" s="10"/>
      <c r="H21" s="7">
        <v>43159</v>
      </c>
      <c r="I21" s="2" t="s">
        <v>40</v>
      </c>
      <c r="J21" s="2">
        <f t="shared" si="0"/>
        <v>2015</v>
      </c>
      <c r="K21" s="7">
        <v>43100</v>
      </c>
    </row>
    <row r="22" spans="1:11" x14ac:dyDescent="0.25">
      <c r="A22" s="2">
        <v>2015</v>
      </c>
      <c r="B22" s="3" t="s">
        <v>68</v>
      </c>
      <c r="C22" s="4" t="s">
        <v>53</v>
      </c>
      <c r="D22" s="8"/>
      <c r="E22" s="6">
        <v>1</v>
      </c>
      <c r="F22" s="10">
        <v>54752</v>
      </c>
      <c r="G22" s="10"/>
      <c r="H22" s="7">
        <v>43159</v>
      </c>
      <c r="I22" s="2" t="s">
        <v>40</v>
      </c>
      <c r="J22" s="2">
        <f t="shared" si="0"/>
        <v>2015</v>
      </c>
      <c r="K22" s="7">
        <v>43100</v>
      </c>
    </row>
    <row r="23" spans="1:11" x14ac:dyDescent="0.25">
      <c r="A23" s="2">
        <v>2015</v>
      </c>
      <c r="B23" s="3" t="s">
        <v>68</v>
      </c>
      <c r="C23" s="4" t="s">
        <v>54</v>
      </c>
      <c r="D23" s="8"/>
      <c r="E23" s="6">
        <v>1</v>
      </c>
      <c r="F23" s="10">
        <v>4199</v>
      </c>
      <c r="G23" s="10"/>
      <c r="H23" s="7">
        <v>43159</v>
      </c>
      <c r="I23" s="2" t="s">
        <v>40</v>
      </c>
      <c r="J23" s="2">
        <f t="shared" si="0"/>
        <v>2015</v>
      </c>
      <c r="K23" s="7">
        <v>43100</v>
      </c>
    </row>
    <row r="24" spans="1:11" x14ac:dyDescent="0.25">
      <c r="A24" s="2">
        <v>2015</v>
      </c>
      <c r="B24" s="3" t="s">
        <v>68</v>
      </c>
      <c r="C24" s="4" t="s">
        <v>55</v>
      </c>
      <c r="D24" s="8"/>
      <c r="E24" s="6">
        <v>1</v>
      </c>
      <c r="F24" s="10">
        <v>24382.99</v>
      </c>
      <c r="G24" s="10"/>
      <c r="H24" s="7">
        <v>43159</v>
      </c>
      <c r="I24" s="2" t="s">
        <v>40</v>
      </c>
      <c r="J24" s="2">
        <f t="shared" si="0"/>
        <v>2015</v>
      </c>
      <c r="K24" s="7">
        <v>43100</v>
      </c>
    </row>
    <row r="25" spans="1:11" x14ac:dyDescent="0.25">
      <c r="A25" s="2">
        <v>2015</v>
      </c>
      <c r="B25" s="3" t="s">
        <v>68</v>
      </c>
      <c r="C25" s="4" t="s">
        <v>56</v>
      </c>
      <c r="D25" s="8"/>
      <c r="E25" s="6">
        <v>1</v>
      </c>
      <c r="F25" s="10">
        <v>19398.98</v>
      </c>
      <c r="G25" s="10"/>
      <c r="H25" s="7">
        <v>43159</v>
      </c>
      <c r="I25" s="2" t="s">
        <v>40</v>
      </c>
      <c r="J25" s="2">
        <f t="shared" si="0"/>
        <v>2015</v>
      </c>
      <c r="K25" s="7">
        <v>43100</v>
      </c>
    </row>
    <row r="26" spans="1:11" x14ac:dyDescent="0.25">
      <c r="A26" s="2">
        <v>2015</v>
      </c>
      <c r="B26" s="3" t="s">
        <v>68</v>
      </c>
      <c r="C26" s="4" t="s">
        <v>57</v>
      </c>
      <c r="D26" s="8"/>
      <c r="E26" s="6">
        <v>1</v>
      </c>
      <c r="F26" s="10">
        <v>17519.28</v>
      </c>
      <c r="G26" s="10"/>
      <c r="H26" s="7">
        <v>43159</v>
      </c>
      <c r="I26" s="2" t="s">
        <v>40</v>
      </c>
      <c r="J26" s="2">
        <f t="shared" si="0"/>
        <v>2015</v>
      </c>
      <c r="K26" s="7">
        <v>43100</v>
      </c>
    </row>
    <row r="27" spans="1:11" x14ac:dyDescent="0.25">
      <c r="A27" s="2">
        <v>2015</v>
      </c>
      <c r="B27" s="3" t="s">
        <v>68</v>
      </c>
      <c r="C27" s="4" t="s">
        <v>57</v>
      </c>
      <c r="D27" s="8"/>
      <c r="E27" s="6">
        <v>1</v>
      </c>
      <c r="F27" s="10">
        <v>17519.28</v>
      </c>
      <c r="G27" s="10"/>
      <c r="H27" s="7">
        <v>43159</v>
      </c>
      <c r="I27" s="2" t="s">
        <v>40</v>
      </c>
      <c r="J27" s="2">
        <f t="shared" si="0"/>
        <v>2015</v>
      </c>
      <c r="K27" s="7">
        <v>43100</v>
      </c>
    </row>
    <row r="28" spans="1:11" x14ac:dyDescent="0.25">
      <c r="A28" s="2">
        <v>2015</v>
      </c>
      <c r="B28" s="3" t="s">
        <v>68</v>
      </c>
      <c r="C28" s="4" t="s">
        <v>58</v>
      </c>
      <c r="D28" s="8"/>
      <c r="E28" s="6">
        <v>1</v>
      </c>
      <c r="F28" s="10">
        <v>2999</v>
      </c>
      <c r="G28" s="10">
        <f>+F28+F29+F30+F31</f>
        <v>29077</v>
      </c>
      <c r="H28" s="7">
        <v>43159</v>
      </c>
      <c r="I28" s="2" t="s">
        <v>40</v>
      </c>
      <c r="J28" s="2">
        <f t="shared" si="0"/>
        <v>2015</v>
      </c>
      <c r="K28" s="7">
        <v>43100</v>
      </c>
    </row>
    <row r="29" spans="1:11" x14ac:dyDescent="0.25">
      <c r="A29" s="2">
        <v>2015</v>
      </c>
      <c r="B29" s="3" t="s">
        <v>68</v>
      </c>
      <c r="C29" s="4" t="s">
        <v>59</v>
      </c>
      <c r="D29" s="8"/>
      <c r="E29" s="6">
        <v>1</v>
      </c>
      <c r="F29" s="10">
        <v>6799</v>
      </c>
      <c r="G29" s="10"/>
      <c r="H29" s="7">
        <v>43159</v>
      </c>
      <c r="I29" s="2" t="s">
        <v>40</v>
      </c>
      <c r="J29" s="2">
        <f t="shared" si="0"/>
        <v>2015</v>
      </c>
      <c r="K29" s="7">
        <v>43100</v>
      </c>
    </row>
    <row r="30" spans="1:11" x14ac:dyDescent="0.25">
      <c r="A30" s="2">
        <v>2015</v>
      </c>
      <c r="B30" s="3" t="s">
        <v>68</v>
      </c>
      <c r="C30" s="4" t="s">
        <v>60</v>
      </c>
      <c r="D30" s="8"/>
      <c r="E30" s="6">
        <v>1</v>
      </c>
      <c r="F30" s="10">
        <v>9999</v>
      </c>
      <c r="G30" s="10"/>
      <c r="H30" s="7">
        <v>43159</v>
      </c>
      <c r="I30" s="2" t="s">
        <v>40</v>
      </c>
      <c r="J30" s="2">
        <f t="shared" si="0"/>
        <v>2015</v>
      </c>
      <c r="K30" s="7">
        <v>43100</v>
      </c>
    </row>
    <row r="31" spans="1:11" x14ac:dyDescent="0.25">
      <c r="A31" s="2">
        <v>2015</v>
      </c>
      <c r="B31" s="3" t="s">
        <v>68</v>
      </c>
      <c r="C31" s="4" t="s">
        <v>61</v>
      </c>
      <c r="D31" s="8"/>
      <c r="E31" s="6">
        <v>1</v>
      </c>
      <c r="F31" s="10">
        <v>9280</v>
      </c>
      <c r="G31" s="10"/>
      <c r="H31" s="7">
        <v>43159</v>
      </c>
      <c r="I31" s="2" t="s">
        <v>40</v>
      </c>
      <c r="J31" s="2">
        <f t="shared" si="0"/>
        <v>2015</v>
      </c>
      <c r="K31" s="7">
        <v>43100</v>
      </c>
    </row>
    <row r="32" spans="1:11" x14ac:dyDescent="0.25">
      <c r="A32" s="2">
        <v>2015</v>
      </c>
      <c r="B32" s="3" t="s">
        <v>68</v>
      </c>
      <c r="C32" s="4" t="s">
        <v>62</v>
      </c>
      <c r="D32" s="8"/>
      <c r="E32" s="6">
        <v>1</v>
      </c>
      <c r="F32" s="10">
        <v>79170</v>
      </c>
      <c r="G32" s="10">
        <f>F32+F33</f>
        <v>215760</v>
      </c>
      <c r="H32" s="7">
        <v>43159</v>
      </c>
      <c r="I32" s="2" t="s">
        <v>40</v>
      </c>
      <c r="J32" s="2">
        <f t="shared" si="0"/>
        <v>2015</v>
      </c>
      <c r="K32" s="7">
        <v>43100</v>
      </c>
    </row>
    <row r="33" spans="1:11" x14ac:dyDescent="0.25">
      <c r="A33" s="2">
        <v>2015</v>
      </c>
      <c r="B33" s="3" t="s">
        <v>68</v>
      </c>
      <c r="C33" s="4" t="s">
        <v>63</v>
      </c>
      <c r="D33" s="8"/>
      <c r="E33" s="6">
        <v>1</v>
      </c>
      <c r="F33" s="10">
        <v>136590</v>
      </c>
      <c r="G33" s="10"/>
      <c r="H33" s="7">
        <v>43159</v>
      </c>
      <c r="I33" s="2" t="s">
        <v>40</v>
      </c>
      <c r="J33" s="2">
        <f t="shared" si="0"/>
        <v>2015</v>
      </c>
      <c r="K33" s="7">
        <v>43100</v>
      </c>
    </row>
    <row r="34" spans="1:11" x14ac:dyDescent="0.25">
      <c r="A34" s="2">
        <v>2015</v>
      </c>
      <c r="B34" s="3" t="s">
        <v>68</v>
      </c>
      <c r="C34" s="4" t="s">
        <v>64</v>
      </c>
      <c r="D34" s="8"/>
      <c r="E34" s="6">
        <v>1</v>
      </c>
      <c r="F34" s="10">
        <v>16997.990000000002</v>
      </c>
      <c r="G34" s="10">
        <f>F34</f>
        <v>16997.990000000002</v>
      </c>
      <c r="H34" s="7">
        <v>43159</v>
      </c>
      <c r="I34" s="2" t="s">
        <v>40</v>
      </c>
      <c r="J34" s="2">
        <f t="shared" si="0"/>
        <v>2015</v>
      </c>
      <c r="K34" s="7">
        <v>43100</v>
      </c>
    </row>
    <row r="35" spans="1:11" x14ac:dyDescent="0.25">
      <c r="A35" s="2">
        <v>2015</v>
      </c>
      <c r="B35" s="3" t="s">
        <v>68</v>
      </c>
      <c r="C35" s="4" t="s">
        <v>66</v>
      </c>
      <c r="D35" s="8"/>
      <c r="E35" s="6">
        <v>1</v>
      </c>
      <c r="F35" s="10">
        <v>6903.74</v>
      </c>
      <c r="G35" s="10">
        <f>F35+F36+F37+F38+F39</f>
        <v>75428.209999999992</v>
      </c>
      <c r="H35" s="7">
        <v>43159</v>
      </c>
      <c r="I35" s="2" t="s">
        <v>40</v>
      </c>
      <c r="J35" s="2">
        <f t="shared" si="0"/>
        <v>2015</v>
      </c>
      <c r="K35" s="7">
        <v>43100</v>
      </c>
    </row>
    <row r="36" spans="1:11" x14ac:dyDescent="0.25">
      <c r="A36" s="2">
        <v>2015</v>
      </c>
      <c r="B36" s="3" t="s">
        <v>68</v>
      </c>
      <c r="C36" s="4" t="s">
        <v>67</v>
      </c>
      <c r="D36" s="8"/>
      <c r="E36" s="6">
        <v>1</v>
      </c>
      <c r="F36" s="10">
        <v>25565.62</v>
      </c>
      <c r="G36" s="10"/>
      <c r="H36" s="7">
        <v>43159</v>
      </c>
      <c r="I36" s="2" t="s">
        <v>40</v>
      </c>
      <c r="J36" s="2">
        <f t="shared" si="0"/>
        <v>2015</v>
      </c>
      <c r="K36" s="7">
        <v>43100</v>
      </c>
    </row>
    <row r="37" spans="1:11" x14ac:dyDescent="0.25">
      <c r="A37" s="2">
        <v>2015</v>
      </c>
      <c r="B37" s="3" t="s">
        <v>68</v>
      </c>
      <c r="C37" s="4" t="s">
        <v>67</v>
      </c>
      <c r="D37" s="8"/>
      <c r="E37" s="6">
        <v>1</v>
      </c>
      <c r="F37" s="10">
        <v>25565.62</v>
      </c>
      <c r="G37" s="10"/>
      <c r="H37" s="7">
        <v>43159</v>
      </c>
      <c r="I37" s="2" t="s">
        <v>40</v>
      </c>
      <c r="J37" s="2">
        <f t="shared" si="0"/>
        <v>2015</v>
      </c>
      <c r="K37" s="7">
        <v>43100</v>
      </c>
    </row>
    <row r="38" spans="1:11" x14ac:dyDescent="0.25">
      <c r="A38" s="2">
        <v>2015</v>
      </c>
      <c r="B38" s="3" t="s">
        <v>68</v>
      </c>
      <c r="C38" s="4" t="s">
        <v>70</v>
      </c>
      <c r="D38" s="8"/>
      <c r="E38" s="6">
        <v>1</v>
      </c>
      <c r="F38" s="10">
        <v>11593.23</v>
      </c>
      <c r="G38" s="10"/>
      <c r="H38" s="7">
        <v>43159</v>
      </c>
      <c r="I38" s="2" t="s">
        <v>40</v>
      </c>
      <c r="J38" s="2">
        <f t="shared" si="0"/>
        <v>2015</v>
      </c>
      <c r="K38" s="7">
        <v>43100</v>
      </c>
    </row>
    <row r="39" spans="1:11" x14ac:dyDescent="0.25">
      <c r="A39" s="2">
        <v>2015</v>
      </c>
      <c r="B39" s="3" t="s">
        <v>68</v>
      </c>
      <c r="C39" s="4" t="s">
        <v>65</v>
      </c>
      <c r="E39" s="6">
        <v>1</v>
      </c>
      <c r="F39" s="10">
        <v>5800</v>
      </c>
      <c r="H39" s="7">
        <v>43159</v>
      </c>
      <c r="I39" s="2" t="s">
        <v>40</v>
      </c>
      <c r="J39" s="2">
        <f t="shared" si="0"/>
        <v>2015</v>
      </c>
      <c r="K39" s="7">
        <v>43100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2018-02-09T03:49:46Z</dcterms:created>
  <dcterms:modified xsi:type="dcterms:W3CDTF">2018-03-08T04:32:10Z</dcterms:modified>
</cp:coreProperties>
</file>