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<sst xmlns="http://schemas.openxmlformats.org/spreadsheetml/2006/main" count="127" uniqueCount="124">
  <si>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</si>
  <si>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</si>
  <si>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</si>
  <si>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</si>
  <si>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</si>
  <si>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</si>
  <si>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</si>
  <si>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</si>
  <si>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</si>
  <si>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</si>
  <si>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</si>
  <si>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</si>
  <si>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</si>
  <si>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</si>
  <si>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</si>
  <si>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</si>
  <si>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</si>
  <si>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</si>
  <si>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</si>
  <si>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</si>
  <si>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</si>
  <si>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</si>
  <si>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</si>
  <si>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</si>
  <si>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</si>
  <si>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</si>
  <si>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</si>
  <si>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</si>
  <si>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</si>
  <si>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</si>
  <si>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</si>
  <si>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</si>
  <si>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</si>
  <si>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</si>
  <si>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</si>
  <si>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</si>
  <si>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</si>
  <si>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</si>
  <si>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</si>
  <si>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</si>
  <si>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</si>
  <si>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</si>
  <si>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</si>
  <si>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</si>
  <si>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</si>
  <si>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</si>
  <si>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</si>
  <si>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</si>
  <si>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</si>
  <si>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</si>
  <si>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</si>
  <si>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</si>
  <si>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</si>
  <si>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</si>
  <si>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</si>
  <si>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</si>
  <si>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</si>
  <si>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</si>
  <si>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</si>
  <si>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</si>
  <si>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</si>
  <si>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</si>
  <si>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</si>
  <si>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</si>
  <si>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</si>
  <si>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</si>
  <si>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</si>
  <si>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</si>
  <si>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</si>
  <si>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</si>
  <si>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</si>
  <si>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</si>
  <si>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</si>
  <si>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</si>
  <si>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</si>
  <si>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</si>
  <si>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</si>
  <si>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</si>
  <si>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</si>
  <si>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</si>
  <si>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</si>
  <si>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</si>
  <si>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</si>
  <si>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</si>
  <si>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</si>
  <si>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</si>
  <si>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</si>
  <si>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</si>
  <si>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</si>
  <si>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</si>
  <si>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</si>
  <si>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</si>
  <si>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</si>
  <si>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</si>
  <si>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</si>
  <si>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</si>
  <si>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</si>
  <si>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</si>
  <si>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</si>
  <si>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</si>
  <si>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</si>
  <si>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</si>
  <si>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</si>
  <si>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</si>
  <si>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</si>
  <si>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</si>
  <si>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</si>
  <si>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</si>
  <si>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</si>
  <si>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</si>
  <si>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</si>
  <si>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</si>
  <si>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</si>
  <si>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</si>
  <si>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</si>
  <si>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</si>
  <si>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</si>
  <si>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</si>
  <si>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</si>
  <si>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</si>
  <si>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PROMOTORA MUNICIPAL DE TIJUANA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</si>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</sst>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1743075</xdr:colOff>
      <xdr:row>1</xdr:row>
      <xdr:rowOff>19050</xdr:rowOff>
    </xdr:from>
    <xdr:to>
      <xdr:col>1</xdr:col>
      <xdr:colOff>2324100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9050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5" sqref="E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5815407.98</v>
      </c>
      <c r="D9" s="9">
        <f>SUM(D10:D16)</f>
        <v>6200113.569999999</v>
      </c>
      <c r="E9" s="11" t="s">
        <v>8</v>
      </c>
      <c r="F9" s="9">
        <f>SUM(F10:F18)</f>
        <v>337013.50999999995</v>
      </c>
      <c r="G9" s="9">
        <f>SUM(G10:G18)</f>
        <v>5846134.4</v>
      </c>
    </row>
    <row r="10" spans="2:7" ht="12.75">
      <c r="B10" s="12" t="s">
        <v>9</v>
      </c>
      <c r="C10" s="9">
        <v>11362.23</v>
      </c>
      <c r="D10" s="9">
        <v>1531.43</v>
      </c>
      <c r="E10" s="13" t="s">
        <v>10</v>
      </c>
      <c r="F10" s="9">
        <v>77576</v>
      </c>
      <c r="G10" s="9">
        <v>440562.86</v>
      </c>
    </row>
    <row r="11" spans="2:7" ht="12.75">
      <c r="B11" s="12" t="s">
        <v>11</v>
      </c>
      <c r="C11" s="9">
        <v>5735080.75</v>
      </c>
      <c r="D11" s="9">
        <v>6129617.14</v>
      </c>
      <c r="E11" s="13" t="s">
        <v>12</v>
      </c>
      <c r="F11" s="9">
        <v>205562.97</v>
      </c>
      <c r="G11" s="9">
        <v>5243607.73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147547.51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68965</v>
      </c>
      <c r="D15" s="9">
        <v>68965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53874.54</v>
      </c>
      <c r="G16" s="9">
        <v>14416.3</v>
      </c>
    </row>
    <row r="17" spans="2:7" ht="12.75">
      <c r="B17" s="10" t="s">
        <v>23</v>
      </c>
      <c r="C17" s="9">
        <f>SUM(C18:C24)</f>
        <v>62515.04</v>
      </c>
      <c r="D17" s="9">
        <f>SUM(D18:D24)</f>
        <v>5268972.28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85.78</v>
      </c>
      <c r="E19" s="11" t="s">
        <v>28</v>
      </c>
      <c r="F19" s="9">
        <f>SUM(F20:F22)</f>
        <v>6038250.22</v>
      </c>
      <c r="G19" s="9">
        <f>SUM(G20:G22)</f>
        <v>296478.51</v>
      </c>
    </row>
    <row r="20" spans="2:7" ht="12.75">
      <c r="B20" s="12" t="s">
        <v>29</v>
      </c>
      <c r="C20" s="9">
        <v>62515.04</v>
      </c>
      <c r="D20" s="9">
        <v>5268886.5</v>
      </c>
      <c r="E20" s="13" t="s">
        <v>30</v>
      </c>
      <c r="F20" s="9">
        <v>6038250.22</v>
      </c>
      <c r="G20" s="9">
        <v>296478.51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0.8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0.8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5877923.0200000005</v>
      </c>
      <c r="D47" s="9">
        <f>D9+D17+D25+D31+D37+D38+D41</f>
        <v>11469085.85</v>
      </c>
      <c r="E47" s="8" t="s">
        <v>82</v>
      </c>
      <c r="F47" s="9">
        <f>F9+F19+F23+F26+F27+F31+F38+F42</f>
        <v>6375263.7299999995</v>
      </c>
      <c r="G47" s="9">
        <f>G9+G19+G23+G26+G27+G31+G38+G42</f>
        <v>6142613.71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42779903.6</v>
      </c>
      <c r="D51" s="9">
        <v>46215511.71</v>
      </c>
      <c r="E51" s="11" t="s">
        <v>88</v>
      </c>
      <c r="F51" s="9">
        <v>4235618.34</v>
      </c>
      <c r="G51" s="9">
        <v>5048637.07</v>
      </c>
    </row>
    <row r="52" spans="2:7" ht="12.75">
      <c r="B52" s="10" t="s">
        <v>89</v>
      </c>
      <c r="C52" s="9">
        <v>55902304.34</v>
      </c>
      <c r="D52" s="9">
        <v>55112915.5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1389239.9</v>
      </c>
      <c r="D53" s="9">
        <v>1383410.12</v>
      </c>
      <c r="E53" s="11" t="s">
        <v>92</v>
      </c>
      <c r="F53" s="9">
        <v>4852427.89</v>
      </c>
      <c r="G53" s="9">
        <v>5054835.97</v>
      </c>
    </row>
    <row r="54" spans="2:7" ht="12.75">
      <c r="B54" s="10" t="s">
        <v>93</v>
      </c>
      <c r="C54" s="9">
        <v>9999.99</v>
      </c>
      <c r="D54" s="9">
        <v>9999.99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-1358220.11</v>
      </c>
      <c r="D55" s="9">
        <v>-1358220.11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9088046.23</v>
      </c>
      <c r="G57" s="9">
        <f>SUM(G50:G55)</f>
        <v>10103473.04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15463309.96</v>
      </c>
      <c r="G59" s="9">
        <f>G47+G57</f>
        <v>16246086.75</v>
      </c>
    </row>
    <row r="60" spans="2:7" ht="25.5">
      <c r="B60" s="6" t="s">
        <v>102</v>
      </c>
      <c r="C60" s="9">
        <f>SUM(C50:C58)</f>
        <v>98723227.72</v>
      </c>
      <c r="D60" s="9">
        <f>SUM(D50:D58)</f>
        <v>101363617.21000001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104601150.74</v>
      </c>
      <c r="D62" s="9">
        <f>D47+D60</f>
        <v>112832703.06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89137840.78</v>
      </c>
      <c r="G68" s="9">
        <f>SUM(G69:G73)</f>
        <v>96586616.31000002</v>
      </c>
    </row>
    <row r="69" spans="2:7" ht="12.75">
      <c r="B69" s="10"/>
      <c r="C69" s="9"/>
      <c r="D69" s="9"/>
      <c r="E69" s="11" t="s">
        <v>110</v>
      </c>
      <c r="F69" s="9">
        <v>-7447437.83</v>
      </c>
      <c r="G69" s="9">
        <v>-6364236.21</v>
      </c>
    </row>
    <row r="70" spans="2:7" ht="12.75">
      <c r="B70" s="10"/>
      <c r="C70" s="9"/>
      <c r="D70" s="9"/>
      <c r="E70" s="11" t="s">
        <v>111</v>
      </c>
      <c r="F70" s="9">
        <v>97940682.16</v>
      </c>
      <c r="G70" s="9">
        <v>104304918.37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-1355403.55</v>
      </c>
      <c r="G73" s="9">
        <v>-1354065.85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89137840.78</v>
      </c>
      <c r="G79" s="9">
        <f>G63+G68+G75</f>
        <v>96586616.31000002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104601150.74000001</v>
      </c>
      <c r="G81" s="9">
        <f>G59+G79</f>
        <v>112832703.06000002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Promun</cp:lastModifiedBy>
  <cp:lastPrinted>2018-10-16T19:07:44Z</cp:lastPrinted>
  <dcterms:created xsi:type="dcterms:W3CDTF">2016-10-11T18:36:49Z</dcterms:created>
  <dcterms:modified xsi:type="dcterms:W3CDTF">2018-10-16T19:08:17Z</dcterms:modified>
  <cp:category/>
  <cp:version/>
  <cp:contentType/>
  <cp:contentStatus/>
</cp:coreProperties>
</file>