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19335" windowHeight="7080" activeTab="0"/>
  </bookViews>
  <sheets>
    <sheet name="trimestre 4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<sst xmlns="http://schemas.openxmlformats.org/spreadsheetml/2006/main" count="18" uniqueCount="18">
  <si>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H. AYUNTAMIENTO DE TIJUANA</t>
  </si>
  <si>
    <t xml:space="preserve">                            Estado Analítico del Ejercicio del Presupuesto de Egresos</t>
  </si>
  <si>
    <t xml:space="preserve">                            Clasificación Económica (por Tipo de Gasto) de Enero a Diciembre del 2018</t>
  </si>
  <si>
    <t>Concepto</t>
  </si>
  <si>
    <t>Egresos</t>
  </si>
  <si>
    <t xml:space="preserve">Aprobado                </t>
  </si>
  <si>
    <t xml:space="preserve">Ampliaciones/ (Reducciones)                </t>
  </si>
  <si>
    <t>Modificado                                        del Periodo</t>
  </si>
  <si>
    <t>Devengado</t>
  </si>
  <si>
    <t xml:space="preserve">Pagado                    </t>
  </si>
  <si>
    <t>Subejercicio</t>
  </si>
  <si>
    <t>3 = (1+2)</t>
  </si>
  <si>
    <t>6 = (3 - 4)</t>
  </si>
  <si>
    <t>GASTO CORRIENTE</t>
  </si>
  <si>
    <t>GASTO DE CAPITAL</t>
  </si>
  <si>
    <t>AMORTIZACION DE LA DEUDA Y DISMINUCION DE PASIVOS</t>
  </si>
  <si>
    <t>PENSIONES Y JUBILACIONES</t>
  </si>
  <si>
    <t>PARTICIPACIONES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</si>
</sst>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\-#,##0.00\ "/>
    <numFmt numFmtId="166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39" fontId="18" fillId="0" borderId="11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39" fontId="18" fillId="0" borderId="11" xfId="0" applyNumberFormat="1" applyFont="1" applyFill="1" applyBorder="1" applyAlignment="1">
      <alignment horizontal="center" vertical="center" wrapText="1"/>
    </xf>
    <xf numFmtId="39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65" fontId="40" fillId="0" borderId="15" xfId="48" applyNumberFormat="1" applyFont="1" applyBorder="1" applyAlignment="1">
      <alignment vertical="center"/>
    </xf>
    <xf numFmtId="165" fontId="40" fillId="0" borderId="10" xfId="48" applyNumberFormat="1" applyFont="1" applyBorder="1" applyAlignment="1">
      <alignment vertical="center"/>
    </xf>
    <xf numFmtId="43" fontId="19" fillId="0" borderId="12" xfId="46" applyNumberFormat="1" applyFont="1" applyFill="1" applyBorder="1" applyAlignment="1" applyProtection="1">
      <alignment horizontal="right" vertical="top" wrapText="1"/>
      <protection/>
    </xf>
    <xf numFmtId="43" fontId="40" fillId="0" borderId="16" xfId="46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4" fontId="40" fillId="0" borderId="17" xfId="48" applyNumberFormat="1" applyFont="1" applyBorder="1" applyAlignment="1">
      <alignment vertical="center"/>
    </xf>
    <xf numFmtId="165" fontId="40" fillId="0" borderId="12" xfId="48" applyNumberFormat="1" applyFont="1" applyBorder="1" applyAlignment="1">
      <alignment vertical="center"/>
    </xf>
    <xf numFmtId="43" fontId="19" fillId="0" borderId="12" xfId="46" applyNumberFormat="1" applyFont="1" applyFill="1" applyBorder="1" applyAlignment="1">
      <alignment/>
    </xf>
    <xf numFmtId="0" fontId="40" fillId="0" borderId="12" xfId="0" applyFont="1" applyBorder="1" applyAlignment="1">
      <alignment wrapText="1"/>
    </xf>
    <xf numFmtId="166" fontId="40" fillId="0" borderId="17" xfId="46" applyFont="1" applyBorder="1" applyAlignment="1">
      <alignment/>
    </xf>
    <xf numFmtId="166" fontId="40" fillId="0" borderId="12" xfId="46" applyFont="1" applyBorder="1" applyAlignment="1">
      <alignment/>
    </xf>
    <xf numFmtId="166" fontId="40" fillId="0" borderId="16" xfId="46" applyFont="1" applyBorder="1" applyAlignment="1">
      <alignment/>
    </xf>
    <xf numFmtId="0" fontId="40" fillId="0" borderId="13" xfId="0" applyFont="1" applyBorder="1" applyAlignment="1">
      <alignment wrapText="1"/>
    </xf>
    <xf numFmtId="166" fontId="40" fillId="0" borderId="18" xfId="46" applyFont="1" applyBorder="1" applyAlignment="1">
      <alignment/>
    </xf>
    <xf numFmtId="166" fontId="40" fillId="0" borderId="13" xfId="46" applyFont="1" applyBorder="1" applyAlignment="1">
      <alignment/>
    </xf>
    <xf numFmtId="166" fontId="40" fillId="0" borderId="19" xfId="46" applyFont="1" applyBorder="1" applyAlignment="1">
      <alignment/>
    </xf>
    <xf numFmtId="0" fontId="41" fillId="0" borderId="11" xfId="0" applyFont="1" applyFill="1" applyBorder="1" applyAlignment="1">
      <alignment/>
    </xf>
    <xf numFmtId="44" fontId="41" fillId="0" borderId="11" xfId="48" applyNumberFormat="1" applyFont="1" applyFill="1" applyBorder="1" applyAlignment="1">
      <alignment/>
    </xf>
    <xf numFmtId="0" fontId="41" fillId="0" borderId="0" xfId="0" applyFont="1" applyAlignment="1">
      <alignment/>
    </xf>
    <xf numFmtId="43" fontId="19" fillId="0" borderId="0" xfId="46" applyNumberFormat="1" applyFont="1" applyFill="1" applyBorder="1" applyAlignment="1" applyProtection="1">
      <alignment horizontal="right" vertical="top" wrapText="1"/>
      <protection/>
    </xf>
    <xf numFmtId="44" fontId="40" fillId="0" borderId="0" xfId="48" applyNumberFormat="1" applyFont="1" applyBorder="1" applyAlignment="1">
      <alignment/>
    </xf>
    <xf numFmtId="43" fontId="19" fillId="0" borderId="0" xfId="46" applyNumberFormat="1" applyFont="1" applyFill="1" applyBorder="1" applyAlignment="1">
      <alignment/>
    </xf>
    <xf numFmtId="44" fontId="40" fillId="0" borderId="20" xfId="48" applyNumberFormat="1" applyFont="1" applyBorder="1" applyAlignment="1">
      <alignment/>
    </xf>
    <xf numFmtId="44" fontId="40" fillId="0" borderId="0" xfId="48" applyNumberFormat="1" applyFont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39" fontId="19" fillId="0" borderId="0" xfId="0" applyNumberFormat="1" applyFont="1" applyBorder="1" applyAlignment="1">
      <alignment/>
    </xf>
    <xf numFmtId="0" fontId="41" fillId="0" borderId="0" xfId="0" applyFont="1" applyFill="1" applyBorder="1" applyAlignment="1">
      <alignment/>
    </xf>
    <xf numFmtId="39" fontId="19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933450</xdr:colOff>
      <xdr:row>3</xdr:row>
      <xdr:rowOff>152400</xdr:rowOff>
    </xdr:to>
    <xdr:pic>
      <xdr:nvPicPr>
        <xdr:cNvPr id="1" name="2 Imagen" descr="Ayuntamiento 2017.png"/>
        <xdr:cNvPicPr preferRelativeResize="1">
          <a:picLocks noChangeAspect="1"/>
        </xdr:cNvPicPr>
      </xdr:nvPicPr>
      <xdr:blipFill>
        <a:blip r:embed="rId1"/>
        <a:srcRect r="60476"/>
        <a:stretch>
          <a:fillRect/>
        </a:stretch>
      </xdr:blipFill>
      <xdr:spPr>
        <a:xfrm>
          <a:off x="142875" y="0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2018\1ER%20AVANCE%20ENE-MZO%202018\Clasificaci&#243;n%20Econ&#243;mica%20(Tipo%20de%20Gasto)%20Ene-Mz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2018\3ER%20AVANCE%20JUL-SEP%202018\Clasificaci&#243;n%20Econ&#243;mica%20(Tipo%20de%20Gasto)%20a%20Septiembre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2018\4TO%20AVANCE%20OCT%20-%20DIC%202018\Clasificaci&#243;n%20Econ&#243;mica%20(Tipo%20de%20Gasto)%20a%20Diciembr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trimestre 1"/>
    </sheetNames>
    <sheetDataSet>
      <sheetData sheetId="3">
        <row r="9">
          <cell r="B9">
            <v>6433458464.199999</v>
          </cell>
        </row>
        <row r="10">
          <cell r="B10">
            <v>273087124.04999995</v>
          </cell>
        </row>
        <row r="11">
          <cell r="B11">
            <v>274463977.75</v>
          </cell>
        </row>
        <row r="12">
          <cell r="B12">
            <v>0</v>
          </cell>
        </row>
        <row r="13">
          <cell r="B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io"/>
      <sheetName val="Agosto"/>
      <sheetName val="Septiembre"/>
      <sheetName val="trimestre 3"/>
    </sheetNames>
    <sheetDataSet>
      <sheetData sheetId="3">
        <row r="9">
          <cell r="C9">
            <v>435895734.95</v>
          </cell>
        </row>
        <row r="10">
          <cell r="C10">
            <v>-13163317.43</v>
          </cell>
        </row>
        <row r="11">
          <cell r="C11">
            <v>12178562.39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ctubre"/>
      <sheetName val="Noviembre"/>
      <sheetName val="Diciembre"/>
      <sheetName val="trimestre 4"/>
    </sheetNames>
    <sheetDataSet>
      <sheetData sheetId="0">
        <row r="10">
          <cell r="C10">
            <v>-33085961.650000006</v>
          </cell>
        </row>
        <row r="11">
          <cell r="C11">
            <v>1946596.4100000001</v>
          </cell>
        </row>
        <row r="12">
          <cell r="C12">
            <v>-93277.99</v>
          </cell>
        </row>
      </sheetData>
      <sheetData sheetId="1">
        <row r="9">
          <cell r="C9">
            <v>114490079.78999999</v>
          </cell>
        </row>
        <row r="10">
          <cell r="C10">
            <v>-29089040.39</v>
          </cell>
        </row>
        <row r="11">
          <cell r="C11">
            <v>10850230.549999999</v>
          </cell>
        </row>
      </sheetData>
      <sheetData sheetId="2">
        <row r="9">
          <cell r="C9">
            <v>18642246.850000005</v>
          </cell>
        </row>
        <row r="10">
          <cell r="C10">
            <v>-10306998.6</v>
          </cell>
        </row>
        <row r="11">
          <cell r="C11">
            <v>-10850230.55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view="pageBreakPreview" zoomScaleSheetLayoutView="100" zoomScalePageLayoutView="0" workbookViewId="0" topLeftCell="B67">
      <selection activeCell="C82" sqref="C82"/>
    </sheetView>
  </sheetViews>
  <sheetFormatPr defaultColWidth="11.421875" defaultRowHeight="15"/>
  <cols>
    <col min="1" max="1" width="53.140625" style="18" bestFit="1" customWidth="1"/>
    <col min="2" max="2" width="25.140625" style="38" bestFit="1" customWidth="1"/>
    <col min="3" max="3" width="23.00390625" style="38" bestFit="1" customWidth="1"/>
    <col min="4" max="4" width="25.140625" style="38" bestFit="1" customWidth="1"/>
    <col min="5" max="5" width="25.57421875" style="38" bestFit="1" customWidth="1"/>
    <col min="6" max="6" width="24.140625" style="38" bestFit="1" customWidth="1"/>
    <col min="7" max="7" width="22.57421875" style="38" bestFit="1" customWidth="1"/>
    <col min="8" max="8" width="3.7109375" style="18" customWidth="1"/>
    <col min="9" max="16384" width="11.421875" style="18" customWidth="1"/>
  </cols>
  <sheetData>
    <row r="1" spans="1:7" s="2" customFormat="1" ht="15">
      <c r="A1" s="1" t="s">
        <v>0</v>
      </c>
      <c r="B1" s="1"/>
      <c r="C1" s="1"/>
      <c r="D1" s="1"/>
      <c r="E1" s="1"/>
      <c r="F1" s="1"/>
      <c r="G1" s="1"/>
    </row>
    <row r="2" spans="1:7" s="2" customFormat="1" ht="15">
      <c r="A2" s="1" t="s">
        <v>1</v>
      </c>
      <c r="B2" s="1"/>
      <c r="C2" s="1"/>
      <c r="D2" s="1"/>
      <c r="E2" s="1"/>
      <c r="F2" s="1"/>
      <c r="G2" s="1"/>
    </row>
    <row r="3" spans="1:7" s="2" customFormat="1" ht="15">
      <c r="A3" s="1" t="s">
        <v>2</v>
      </c>
      <c r="B3" s="1"/>
      <c r="C3" s="1"/>
      <c r="D3" s="1"/>
      <c r="E3" s="1"/>
      <c r="F3" s="1"/>
      <c r="G3" s="1"/>
    </row>
    <row r="4" spans="1:7" s="2" customFormat="1" ht="15">
      <c r="A4" s="1"/>
      <c r="B4" s="1"/>
      <c r="C4" s="1"/>
      <c r="D4" s="1"/>
      <c r="E4" s="1"/>
      <c r="F4" s="1"/>
      <c r="G4" s="1"/>
    </row>
    <row r="6" spans="1:7" s="2" customFormat="1" ht="15">
      <c r="A6" s="3" t="s">
        <v>3</v>
      </c>
      <c r="B6" s="4" t="s">
        <v>4</v>
      </c>
      <c r="C6" s="4"/>
      <c r="D6" s="4"/>
      <c r="E6" s="4"/>
      <c r="F6" s="4"/>
      <c r="G6" s="4"/>
    </row>
    <row r="7" spans="1:7" s="8" customFormat="1" ht="30">
      <c r="A7" s="5"/>
      <c r="B7" s="6" t="s">
        <v>5</v>
      </c>
      <c r="C7" s="7" t="s">
        <v>6</v>
      </c>
      <c r="D7" s="6" t="s">
        <v>7</v>
      </c>
      <c r="E7" s="7" t="s">
        <v>8</v>
      </c>
      <c r="F7" s="6" t="s">
        <v>9</v>
      </c>
      <c r="G7" s="7" t="s">
        <v>10</v>
      </c>
    </row>
    <row r="8" spans="1:7" s="8" customFormat="1" ht="15">
      <c r="A8" s="9"/>
      <c r="B8" s="10">
        <v>1</v>
      </c>
      <c r="C8" s="11">
        <v>2</v>
      </c>
      <c r="D8" s="6" t="s">
        <v>11</v>
      </c>
      <c r="E8" s="12">
        <v>4</v>
      </c>
      <c r="F8" s="12">
        <v>5</v>
      </c>
      <c r="G8" s="6" t="s">
        <v>12</v>
      </c>
    </row>
    <row r="9" spans="1:7" ht="14.25">
      <c r="A9" s="13" t="s">
        <v>13</v>
      </c>
      <c r="B9" s="14">
        <f>+'[1]trimestre 1'!$B$9</f>
        <v>6433458464.199999</v>
      </c>
      <c r="C9" s="15">
        <f>+'[2]trimestre 3'!$C$9+'[3]Octubre'!C10+'[3]Noviembre'!C9+'[3]Diciembre'!C9</f>
        <v>535942099.93999994</v>
      </c>
      <c r="D9" s="15">
        <f>+B9+C9</f>
        <v>6969400564.139998</v>
      </c>
      <c r="E9" s="16">
        <v>6336412787.9800005</v>
      </c>
      <c r="F9" s="16">
        <v>5759424445.009999</v>
      </c>
      <c r="G9" s="17">
        <f>+D9-E9</f>
        <v>632987776.1599979</v>
      </c>
    </row>
    <row r="10" spans="1:7" ht="14.25">
      <c r="A10" s="19" t="s">
        <v>14</v>
      </c>
      <c r="B10" s="20">
        <f>+'[1]trimestre 1'!$B$10</f>
        <v>273087124.04999995</v>
      </c>
      <c r="C10" s="21">
        <f>+'[2]trimestre 3'!$C$10+'[3]Octubre'!C11+'[3]Noviembre'!C10+'[3]Diciembre'!C10</f>
        <v>-50612760.01</v>
      </c>
      <c r="D10" s="21">
        <f>+B10+C10</f>
        <v>222474364.03999996</v>
      </c>
      <c r="E10" s="22">
        <v>184007559.89000002</v>
      </c>
      <c r="F10" s="22">
        <v>151011234.91</v>
      </c>
      <c r="G10" s="17">
        <f>+D10-E10</f>
        <v>38466804.14999995</v>
      </c>
    </row>
    <row r="11" spans="1:7" ht="28.5">
      <c r="A11" s="23" t="s">
        <v>15</v>
      </c>
      <c r="B11" s="20">
        <f>+'[1]trimestre 1'!$B$11</f>
        <v>274463977.75</v>
      </c>
      <c r="C11" s="21">
        <f>+'[2]trimestre 3'!$C$11+'[3]Octubre'!C12+'[3]Noviembre'!C11+'[3]Diciembre'!C11</f>
        <v>12085284.399999999</v>
      </c>
      <c r="D11" s="21">
        <f>+B11+C11</f>
        <v>286549262.15</v>
      </c>
      <c r="E11" s="16">
        <v>274943709.95</v>
      </c>
      <c r="F11" s="16">
        <v>274808334.26</v>
      </c>
      <c r="G11" s="17">
        <f>+D11-E11</f>
        <v>11605552.199999988</v>
      </c>
    </row>
    <row r="12" spans="1:7" ht="14.25">
      <c r="A12" s="19" t="s">
        <v>16</v>
      </c>
      <c r="B12" s="24">
        <f>+'[1]trimestre 1'!$B$12</f>
        <v>0</v>
      </c>
      <c r="C12" s="25">
        <v>0</v>
      </c>
      <c r="D12" s="25">
        <v>0</v>
      </c>
      <c r="E12" s="24"/>
      <c r="F12" s="25"/>
      <c r="G12" s="26"/>
    </row>
    <row r="13" spans="1:7" ht="14.25">
      <c r="A13" s="27" t="s">
        <v>17</v>
      </c>
      <c r="B13" s="28">
        <f>+'[1]trimestre 1'!$B$13</f>
        <v>0</v>
      </c>
      <c r="C13" s="28">
        <v>0</v>
      </c>
      <c r="D13" s="28">
        <v>0</v>
      </c>
      <c r="E13" s="28">
        <v>0</v>
      </c>
      <c r="F13" s="29">
        <v>0</v>
      </c>
      <c r="G13" s="30">
        <v>0</v>
      </c>
    </row>
    <row r="14" spans="1:7" s="33" customFormat="1" ht="15">
      <c r="A14" s="31"/>
      <c r="B14" s="32">
        <f aca="true" t="shared" si="0" ref="B14:G14">SUM(B9:B13)</f>
        <v>6981009565.999999</v>
      </c>
      <c r="C14" s="32">
        <f t="shared" si="0"/>
        <v>497414624.3299999</v>
      </c>
      <c r="D14" s="32">
        <f t="shared" si="0"/>
        <v>7478424190.329998</v>
      </c>
      <c r="E14" s="32">
        <f t="shared" si="0"/>
        <v>6795364057.820001</v>
      </c>
      <c r="F14" s="32">
        <f t="shared" si="0"/>
        <v>6185244014.179999</v>
      </c>
      <c r="G14" s="32">
        <f t="shared" si="0"/>
        <v>683060132.5099978</v>
      </c>
    </row>
    <row r="17" spans="2:7" ht="14.25">
      <c r="B17" s="34"/>
      <c r="C17" s="34"/>
      <c r="D17" s="34"/>
      <c r="E17" s="34"/>
      <c r="F17" s="34"/>
      <c r="G17" s="34"/>
    </row>
    <row r="18" spans="2:7" ht="14.25">
      <c r="B18" s="35"/>
      <c r="C18" s="35"/>
      <c r="D18" s="35"/>
      <c r="E18" s="35"/>
      <c r="F18" s="35"/>
      <c r="G18" s="35"/>
    </row>
    <row r="19" spans="2:7" ht="14.25">
      <c r="B19" s="34"/>
      <c r="C19" s="34"/>
      <c r="D19" s="34"/>
      <c r="E19" s="34"/>
      <c r="F19" s="34"/>
      <c r="G19" s="34"/>
    </row>
    <row r="20" spans="2:7" ht="14.25">
      <c r="B20" s="36"/>
      <c r="C20" s="36"/>
      <c r="D20" s="36"/>
      <c r="E20" s="36"/>
      <c r="F20" s="36"/>
      <c r="G20" s="36"/>
    </row>
    <row r="21" spans="2:7" ht="14.25">
      <c r="B21" s="34"/>
      <c r="C21" s="34"/>
      <c r="D21" s="34"/>
      <c r="E21" s="34"/>
      <c r="F21" s="34"/>
      <c r="G21" s="34"/>
    </row>
    <row r="22" spans="2:7" ht="14.25">
      <c r="B22" s="36"/>
      <c r="C22" s="36"/>
      <c r="D22" s="36"/>
      <c r="E22" s="36"/>
      <c r="F22" s="36"/>
      <c r="G22" s="36"/>
    </row>
    <row r="87" spans="3:7" ht="14.25">
      <c r="C87" s="37"/>
      <c r="G87" s="35"/>
    </row>
    <row r="88" ht="15">
      <c r="G88" s="40"/>
    </row>
    <row r="89" ht="15">
      <c r="G89" s="39"/>
    </row>
    <row r="90" spans="1:7" s="2" customFormat="1" ht="14.25">
      <c r="A90" s="41"/>
      <c r="B90" s="42"/>
      <c r="C90" s="42"/>
      <c r="D90" s="43"/>
      <c r="E90" s="43"/>
      <c r="F90" s="43"/>
      <c r="G90" s="18"/>
    </row>
    <row r="91" spans="1:7" s="2" customFormat="1" ht="14.25">
      <c r="A91" s="44"/>
      <c r="B91" s="42"/>
      <c r="C91" s="42"/>
      <c r="D91" s="43"/>
      <c r="E91" s="43"/>
      <c r="F91" s="43"/>
      <c r="G91" s="18"/>
    </row>
    <row r="92" spans="1:7" s="2" customFormat="1" ht="15">
      <c r="A92" s="45"/>
      <c r="B92" s="46"/>
      <c r="C92" s="46"/>
      <c r="D92" s="47"/>
      <c r="E92" s="47"/>
      <c r="F92" s="47"/>
      <c r="G92" s="48"/>
    </row>
    <row r="93" spans="1:8" s="38" customFormat="1" ht="14.25">
      <c r="A93" s="42"/>
      <c r="B93" s="35"/>
      <c r="C93" s="35"/>
      <c r="D93" s="35"/>
      <c r="E93" s="35"/>
      <c r="F93" s="35"/>
      <c r="H93" s="18"/>
    </row>
    <row r="94" spans="1:8" s="38" customFormat="1" ht="14.25">
      <c r="A94" s="42"/>
      <c r="B94" s="35"/>
      <c r="C94" s="35"/>
      <c r="D94" s="35"/>
      <c r="E94" s="35"/>
      <c r="F94" s="35"/>
      <c r="H94" s="18"/>
    </row>
    <row r="95" spans="1:8" s="38" customFormat="1" ht="14.25">
      <c r="A95" s="42"/>
      <c r="B95" s="35"/>
      <c r="C95" s="35"/>
      <c r="D95" s="35"/>
      <c r="E95" s="35"/>
      <c r="F95" s="35"/>
      <c r="H95" s="18"/>
    </row>
    <row r="96" spans="1:8" s="38" customFormat="1" ht="14.25">
      <c r="A96" s="42"/>
      <c r="B96" s="35"/>
      <c r="C96" s="35"/>
      <c r="D96" s="35"/>
      <c r="E96" s="35"/>
      <c r="F96" s="35"/>
      <c r="H96" s="18"/>
    </row>
  </sheetData>
  <sheetProtection/>
  <mergeCells count="2">
    <mergeCell ref="A6:A8"/>
    <mergeCell ref="B6:G6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mjauregui</dc:creator>
  <cp:keywords/>
  <dc:description/>
  <cp:lastModifiedBy>mjauregui</cp:lastModifiedBy>
  <dcterms:created xsi:type="dcterms:W3CDTF">2019-04-12T18:38:27Z</dcterms:created>
  <dcterms:modified xsi:type="dcterms:W3CDTF">2019-04-12T18:40:50Z</dcterms:modified>
  <cp:category/>
  <cp:version/>
  <cp:contentType/>
  <cp:contentStatus/>
</cp:coreProperties>
</file>