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user\Desktop\ARTÍCULO 81\LGT-BC-FIV\"/>
    </mc:Choice>
  </mc:AlternateContent>
  <xr:revisionPtr revIDLastSave="0" documentId="10_ncr:8100000_{2EA99592-C6CF-43AB-B09E-658A5BE6D139}" xr6:coauthVersionLast="33" xr6:coauthVersionMax="33" xr10:uidLastSave="{00000000-0000-0000-0000-000000000000}"/>
  <workbookProtection workbookPassword="CC71" lockStructure="1"/>
  <bookViews>
    <workbookView xWindow="0" yWindow="120" windowWidth="19440" windowHeight="12105" xr2:uid="{00000000-000D-0000-FFFF-FFFF00000000}"/>
  </bookViews>
  <sheets>
    <sheet name="Reporte de Formatos" sheetId="1" r:id="rId1"/>
    <sheet name="Tabla_221522" sheetId="2" r:id="rId2"/>
  </sheets>
  <calcPr calcId="162913"/>
</workbook>
</file>

<file path=xl/calcChain.xml><?xml version="1.0" encoding="utf-8"?>
<calcChain xmlns="http://schemas.openxmlformats.org/spreadsheetml/2006/main">
  <c r="C42" i="2" l="1"/>
  <c r="C39" i="2"/>
  <c r="C34" i="2"/>
  <c r="C29" i="2"/>
  <c r="C22" i="2"/>
  <c r="C15" i="2"/>
  <c r="C13" i="2"/>
  <c r="C9" i="2"/>
</calcChain>
</file>

<file path=xl/sharedStrings.xml><?xml version="1.0" encoding="utf-8"?>
<sst xmlns="http://schemas.openxmlformats.org/spreadsheetml/2006/main" count="208" uniqueCount="111">
  <si>
    <t>35267</t>
  </si>
  <si>
    <t>TÍTULO</t>
  </si>
  <si>
    <t>NOMBRE CORTO</t>
  </si>
  <si>
    <t>DESCRIPCIÓN</t>
  </si>
  <si>
    <t>Metas y objetivos de las áreas</t>
  </si>
  <si>
    <t>LGT-BC-Fm-IV</t>
  </si>
  <si>
    <t>1</t>
  </si>
  <si>
    <t>2</t>
  </si>
  <si>
    <t>10</t>
  </si>
  <si>
    <t>7</t>
  </si>
  <si>
    <t>4</t>
  </si>
  <si>
    <t>12</t>
  </si>
  <si>
    <t>13</t>
  </si>
  <si>
    <t>14</t>
  </si>
  <si>
    <t>221516</t>
  </si>
  <si>
    <t>221517</t>
  </si>
  <si>
    <t>221518</t>
  </si>
  <si>
    <t>221522</t>
  </si>
  <si>
    <t>221521</t>
  </si>
  <si>
    <t>221520</t>
  </si>
  <si>
    <t>221519</t>
  </si>
  <si>
    <t>221523</t>
  </si>
  <si>
    <t>221524</t>
  </si>
  <si>
    <t>221525</t>
  </si>
  <si>
    <t>Tabla Campos</t>
  </si>
  <si>
    <t>Ejercicio</t>
  </si>
  <si>
    <t>Denominación del Área o Unidad responsable</t>
  </si>
  <si>
    <t>Descripción breve y clara de cada objetivo</t>
  </si>
  <si>
    <t>Indicadores y metas 
Tabla_221522</t>
  </si>
  <si>
    <t>Hipervínculo al documento del o los programas</t>
  </si>
  <si>
    <t>Fecha de validación</t>
  </si>
  <si>
    <t>Área o Unidad administrativa responsable</t>
  </si>
  <si>
    <t>Año</t>
  </si>
  <si>
    <t>Fecha de Actualización</t>
  </si>
  <si>
    <t>Nota</t>
  </si>
  <si>
    <t>25772</t>
  </si>
  <si>
    <t>25773</t>
  </si>
  <si>
    <t>25774</t>
  </si>
  <si>
    <t>ID</t>
  </si>
  <si>
    <t>Indicadores asociados</t>
  </si>
  <si>
    <t>Meta del indicador asociado</t>
  </si>
  <si>
    <t>Unidad de medida de la meta asociada</t>
  </si>
  <si>
    <t>Coordinación de Finanzas</t>
  </si>
  <si>
    <t>n/a</t>
  </si>
  <si>
    <t>XXII AYUNTAMIENTO DE TIJUANA, BAJA CALIFORNIA</t>
  </si>
  <si>
    <t>SISTEMA PARA EL DESARROLLO INTEGRAL DE LA FAMILIA, TIJUANA, BAJA CALIFORNIA</t>
  </si>
  <si>
    <t>Porcentaje de apoyos entregados</t>
  </si>
  <si>
    <t>Reporte mensual de apoyos otorgados</t>
  </si>
  <si>
    <t>Coordinación de Atención a la Niñez 
(Artículo 48 del Reglamento Interno)</t>
  </si>
  <si>
    <t>Contribuir a la mejora de las familias en cada etapa de la vida; particularmente en materia de salud, cuidado, alimentación y educación.</t>
  </si>
  <si>
    <t>Porcentaje de informes de avance de gestión</t>
  </si>
  <si>
    <t>Informe de avance de gestión</t>
  </si>
  <si>
    <t>Departamento de Centro de Desarrollo Infantil Comunitario (CDIC) 
(Artículo 49 del Reglamento Interno)</t>
  </si>
  <si>
    <t>Coadyuvar en el enriquecimiento y garantía de la educación de los niños y niñas que acuden a clases a los preescolares DIF; atendiendo temas motivacionales y actividades que les permitan desarrollar de manera óptima su desempeño.</t>
  </si>
  <si>
    <t>Porcentaje de atenciones brindadas</t>
  </si>
  <si>
    <t>Reporte de atención a la ciudadanía</t>
  </si>
  <si>
    <t>Departamento de Protección a la Niñez
(Artículo 50 del Reglamento Interno)</t>
  </si>
  <si>
    <t xml:space="preserve">Brindar un espacio alternativo a menores de edad en situación de riesgo social y de calle, para que mediante el desarrollo de actividades educativas, culturales, recreativas y deportivas, los niños y jóvenes adolescentes adquieran conocimientos, habilidades y competencias necesarias que contribuyan a mejorar su desarrollo físico, mental, emocional y humano y alejarse de dicho riesgo. </t>
  </si>
  <si>
    <t>Porcentaje de asistencias de salud</t>
  </si>
  <si>
    <t>Bitácora de asistencia de salud</t>
  </si>
  <si>
    <t>Coordinación de Atención a Grupos Vulnerables
(Artículo 51 del Reglamento Interno)</t>
  </si>
  <si>
    <t>Otorgamiento de atención integral y servicios especializados a la población en situación de vulnerabilidad.</t>
  </si>
  <si>
    <t>Departamento de Atención al Migrante</t>
  </si>
  <si>
    <t>Proporcionar atención, orientación y asistencia social, médica, alimentaria y psicológica a los y las migrantes, propiciando la participación efectiva de organismos de la sociedad civil y de los tres niveles de gobierno.</t>
  </si>
  <si>
    <t>Departamento de Atención a Personas con Discapacidad
(Artículo 53 del Reglamento Interno)</t>
  </si>
  <si>
    <t>Brindar servicios que promuevan la incorporación de personas con discapacidad en la ciudad y su accesibilidad a los distintos sectores.</t>
  </si>
  <si>
    <t>Departamento de Apoyo Nutricional y Alimentario
(Artículo 54 del Reglamento Interno)</t>
  </si>
  <si>
    <t>Acercar alimentos con alto nivel nutricional, de acuerdo a la edad de los menores a  escuelas de educación básica, centros comunitarios y desayunadores; incorporando orientación alimentaria dirigida a sujetos vulnerables que reciben apoyo alimentario (desayunos y despensas).</t>
  </si>
  <si>
    <t>Departamento de Atención a Adultos Mayores
(Artículo 55 del Reglamento Interno)</t>
  </si>
  <si>
    <t>Brindar asistencia social al adulto mayor con 60 años o más de edad y a su familia, a través de orientación, asesoría, apoyo temporal, de acuerdo a las necesidades de salud y cuidado que requieran.</t>
  </si>
  <si>
    <t>Coordinación de Atención a la Familia
(Artículo 56 del Reglamento Interno)</t>
  </si>
  <si>
    <t>Fortalecimiento de las familias en sus valores, conocimientos y habilidades para ser más productivos, a través de pláticas, cursos y talleres diversos.</t>
  </si>
  <si>
    <t>Departamento 075 Línea de Apoyo
(Artículo 58 del Reglamento Interno)</t>
  </si>
  <si>
    <t>Brindar atención integral y de calidad ante cualquier crisis o situación de emergencia, a través del número de apoyo gratuito que se encuentra al alcance de la ciudadanía las 24 horas del día y es atendida por psicólogos altamente capacitados para brindar una atención integral y de calidad. La línea además se encuentra habilitada para atender denuncias de adultos mayores en situación de calle, omisión de cuidados, casos de bullying o acoso escolar.</t>
  </si>
  <si>
    <t>Departamento Refugio para Víctimas de Violencia Familiar
(Artículo 59 del Reglamento Interno)</t>
  </si>
  <si>
    <t>Atender a cualquier tipo de población, sobre todo aquellos usuarios víctimas de violencia física, verbal, económica o sexual, quienes son referidos a cualquiera de nuestros servicios.</t>
  </si>
  <si>
    <t>Porcentaje de víctimas de violencia atendidas</t>
  </si>
  <si>
    <t>Reporte mensual de víctimas de violencia</t>
  </si>
  <si>
    <t>Departamento de Pláticas Preventivas y Valores
(Artículo 60 del Reglamento Interno)</t>
  </si>
  <si>
    <t>Fortalecer a la sociedad, a través de la promoción de valores mediante cursos y talleres que informen de temas relacionados al desarrollo personal, la integración familiar, defensa personal y prevención de violencia.</t>
  </si>
  <si>
    <t>Porcentaje de pláticas matrimoniales impartidas</t>
  </si>
  <si>
    <t>Reporte mensual de pláticas matrimoniales</t>
  </si>
  <si>
    <t>Coordinación de Atención a la Comunidad
(Artículo 61 del Reglamento Interno)</t>
  </si>
  <si>
    <t>Acreditamiento de los ciudadanos y ciudadanas para que reciban apoyos diversos y se beneficien con los programas y eventos especiales, según el grado de vulnerabilidad.</t>
  </si>
  <si>
    <t>Departamento de Bienestar Social
(Artículo 62 del Reglamento Interno)</t>
  </si>
  <si>
    <t>Proporcionar apoyo alimentario y en especie a los diferentes grupos vulnerables.</t>
  </si>
  <si>
    <t>Departamento de Centros de Desarrollo Comunitario DIF
(Artículo 63 del Reglamento Interno)</t>
  </si>
  <si>
    <t>Ofrecer a la comunidad, diversas actividades artísticas, culturales, deportivas, así como talleres productivos que permitan elevar su calidad de vida, en alguno de los diez Centros de Desarrollo Comunitarios (CDC), ubicados en diferentes puntos de la ciudad de Tijuana.</t>
  </si>
  <si>
    <t>Departamento de la Unidad Integral de Protección Familiar
(Artículo 57 del Reglamento Interno)</t>
  </si>
  <si>
    <t>Proporcionar asistencia médica, así como asistencia psicológica individual o grupal a personas canalizadas en situación de crisis.</t>
  </si>
  <si>
    <t>Porcentaje de eventos y jornadas realizadas</t>
  </si>
  <si>
    <t>Reporte mensual de eventos y jornadas</t>
  </si>
  <si>
    <t>Porcentaje de mejora en equidad de género</t>
  </si>
  <si>
    <t>Reporte mensual de equidad de género</t>
  </si>
  <si>
    <t>Porcentaje de menores atendidos</t>
  </si>
  <si>
    <t>Reporte mensual de menores atendidos</t>
  </si>
  <si>
    <t>Porcentaje de asistencia a menores en situación de calle</t>
  </si>
  <si>
    <t>Reporte mensual de asistencia a menores en situación de calle</t>
  </si>
  <si>
    <t>Porcentaje de acreditaciones realizadas</t>
  </si>
  <si>
    <t>Reporte mensual de placas y credenciales</t>
  </si>
  <si>
    <t>Porcentaje de cursos impartidos</t>
  </si>
  <si>
    <t>Reporte mensual de cursos</t>
  </si>
  <si>
    <t>Porcentaje de desayunos y despensas entregados</t>
  </si>
  <si>
    <t>Bitácora mensual de despensas y desayunos</t>
  </si>
  <si>
    <t>Porcentaje de adultos mayores atendidos</t>
  </si>
  <si>
    <t>Reporte mensual de adultos mayores</t>
  </si>
  <si>
    <t>Porcentaje de atenciones en línea</t>
  </si>
  <si>
    <t>Listado mensual</t>
  </si>
  <si>
    <t>Porcentaje de talleres impartidos</t>
  </si>
  <si>
    <t>Reporte mensual de talleres</t>
  </si>
  <si>
    <t>http://www.tijuana.gob.mx/webpanel/UMAIHipervinculos/Archivos/180601083628.pdf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</si>
</sst>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1"/>
      <color indexed="8"/>
      <name val="Humnst777 BT"/>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auto="1"/>
      </left>
      <right style="thin">
        <color auto="1"/>
      </right>
      <top style="thin">
        <color auto="1"/>
      </top>
      <bottom/>
      <diagonal/>
    </border>
  </borders>
  <cellStyleXfs count="2">
    <xf numFmtId="0" fontId="0" fillId="0" borderId="0"/>
    <xf numFmtId="9" fontId="5"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49" fontId="3" fillId="0" borderId="0" xfId="0" applyNumberFormat="1" applyFont="1" applyFill="1" applyBorder="1" applyAlignment="1" applyProtection="1">
      <alignment horizontal="justify" vertical="center" wrapText="1"/>
    </xf>
    <xf numFmtId="0" fontId="0" fillId="0" borderId="0" xfId="0" applyFill="1" applyAlignment="1">
      <alignment horizontal="center"/>
    </xf>
    <xf numFmtId="0" fontId="3" fillId="0" borderId="0" xfId="0" applyFont="1" applyFill="1" applyBorder="1" applyAlignment="1" applyProtection="1">
      <alignment horizontal="justify" vertical="center"/>
    </xf>
    <xf numFmtId="0" fontId="0" fillId="0" borderId="0" xfId="0" applyFill="1"/>
    <xf numFmtId="0" fontId="3" fillId="0" borderId="0"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2" fillId="0" borderId="0" xfId="0" applyFont="1" applyFill="1"/>
    <xf numFmtId="15"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3" fillId="0" borderId="0" xfId="0" applyFont="1" applyFill="1" applyAlignment="1" applyProtection="1">
      <alignment horizontal="justify" vertical="center" wrapText="1"/>
    </xf>
    <xf numFmtId="9" fontId="3" fillId="0" borderId="2" xfId="1"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wrapText="1"/>
    </xf>
    <xf numFmtId="9" fontId="3" fillId="0" borderId="0" xfId="1" applyFont="1" applyFill="1" applyBorder="1" applyAlignment="1" applyProtection="1">
      <alignment horizontal="center" vertical="center" wrapText="1"/>
    </xf>
    <xf numFmtId="0" fontId="0" fillId="0" borderId="0" xfId="0" applyFill="1" applyAlignment="1" applyProtection="1">
      <alignment horizontal="center" vertical="center"/>
    </xf>
    <xf numFmtId="0" fontId="3" fillId="0" borderId="0" xfId="0" applyFont="1" applyFill="1" applyAlignment="1" applyProtection="1">
      <alignment horizontal="left" vertical="center" wrapText="1"/>
    </xf>
    <xf numFmtId="49" fontId="3" fillId="0" borderId="0" xfId="0" applyNumberFormat="1" applyFont="1" applyFill="1" applyAlignment="1" applyProtection="1">
      <alignment horizontal="justify" vertical="center" wrapText="1"/>
    </xf>
    <xf numFmtId="0" fontId="0" fillId="0" borderId="0" xfId="0" applyFill="1" applyAlignment="1" applyProtection="1">
      <alignment vertical="center"/>
    </xf>
    <xf numFmtId="0" fontId="0" fillId="0" borderId="0" xfId="0" applyFill="1" applyProtection="1"/>
    <xf numFmtId="15" fontId="0" fillId="0" borderId="0" xfId="0" applyNumberFormat="1" applyFill="1" applyAlignment="1" applyProtection="1">
      <alignment horizontal="center" vertical="center"/>
    </xf>
    <xf numFmtId="0" fontId="0" fillId="0" borderId="0" xfId="0" applyFill="1" applyBorder="1" applyProtection="1"/>
    <xf numFmtId="15"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Alignment="1">
      <alignment horizontal="center" vertic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0" xfId="0" applyFill="1" applyAlignment="1">
      <alignment horizontal="center" vertical="center"/>
    </xf>
    <xf numFmtId="0" fontId="0" fillId="0" borderId="0" xfId="0" applyBorder="1"/>
    <xf numFmtId="0" fontId="0" fillId="0" borderId="0" xfId="0" applyBorder="1" applyAlignment="1">
      <alignment vertical="center"/>
    </xf>
    <xf numFmtId="0" fontId="0" fillId="0" borderId="3" xfId="0" applyBorder="1"/>
    <xf numFmtId="0" fontId="0" fillId="0" borderId="3" xfId="0" applyBorder="1" applyAlignment="1">
      <alignment horizontal="center" vertical="center"/>
    </xf>
    <xf numFmtId="0" fontId="4" fillId="0" borderId="0" xfId="0" applyFont="1" applyBorder="1" applyAlignment="1">
      <alignment horizontal="center"/>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19049</xdr:colOff>
      <xdr:row>2</xdr:row>
      <xdr:rowOff>180975</xdr:rowOff>
    </xdr:from>
    <xdr:to>
      <xdr:col>9</xdr:col>
      <xdr:colOff>419100</xdr:colOff>
      <xdr:row>7</xdr:row>
      <xdr:rowOff>19050</xdr:rowOff>
    </xdr:to>
    <xdr:pic>
      <xdr:nvPicPr>
        <xdr:cNvPr id="2" name="Imagen 1" descr="C:\Users\DIF TIJUANA\Downloads\Logo DIF Tijuana-02.png">
          <a:extLst>
            <a:ext uri="{FF2B5EF4-FFF2-40B4-BE49-F238E27FC236}">
              <a16:creationId xmlns:a16="http://schemas.microsoft.com/office/drawing/2014/main" id="{D6488751-3E52-42DA-9AD4-9AD8DA50EDD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539" t="6329" r="6770" b="7089"/>
        <a:stretch/>
      </xdr:blipFill>
      <xdr:spPr bwMode="auto">
        <a:xfrm>
          <a:off x="16173449" y="371475"/>
          <a:ext cx="400051" cy="4095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topLeftCell="A4" workbookViewId="0">
      <selection activeCell="A4" sqref="A4:C4"/>
    </sheetView>
  </sheetViews>
  <sheetFormatPr baseColWidth="10" defaultColWidth="9.140625" defaultRowHeight="15" x14ac:dyDescent="0.25"/>
  <cols>
    <col min="1" max="1" width="8" bestFit="1" customWidth="1"/>
    <col min="2" max="2" width="43.140625" customWidth="1"/>
    <col min="3" max="3" width="77.28515625" customWidth="1"/>
    <col min="4" max="4" width="17.85546875" style="34" bestFit="1" customWidth="1"/>
    <col min="5" max="5" width="40.42578125" bestFit="1" customWidth="1"/>
    <col min="6" max="6" width="12.5703125" customWidth="1"/>
    <col min="7" max="7" width="23.7109375" customWidth="1"/>
    <col min="8" max="8" width="6.7109375" customWidth="1"/>
    <col min="9" max="9" width="12.5703125" customWidth="1"/>
    <col min="10" max="10" width="6.42578125" customWidth="1"/>
  </cols>
  <sheetData>
    <row r="1" spans="1:12" hidden="1" x14ac:dyDescent="0.25">
      <c r="A1" s="40" t="s">
        <v>0</v>
      </c>
      <c r="B1" s="40"/>
      <c r="C1" s="40"/>
      <c r="D1" s="41"/>
      <c r="E1" s="40"/>
      <c r="F1" s="40"/>
      <c r="G1" s="40"/>
      <c r="H1" s="40"/>
      <c r="I1" s="40"/>
    </row>
    <row r="2" spans="1:12" s="3" customFormat="1" x14ac:dyDescent="0.25">
      <c r="A2" s="42" t="s">
        <v>44</v>
      </c>
      <c r="B2" s="42"/>
      <c r="C2" s="42"/>
      <c r="D2" s="42"/>
      <c r="E2" s="42"/>
      <c r="F2" s="42"/>
      <c r="G2" s="42"/>
      <c r="H2" s="42"/>
      <c r="I2" s="42"/>
      <c r="J2" s="42"/>
    </row>
    <row r="3" spans="1:12" s="3" customFormat="1" x14ac:dyDescent="0.25">
      <c r="A3" s="42" t="s">
        <v>45</v>
      </c>
      <c r="B3" s="42"/>
      <c r="C3" s="42"/>
      <c r="D3" s="42"/>
      <c r="E3" s="42"/>
      <c r="F3" s="42"/>
      <c r="G3" s="42"/>
      <c r="H3" s="42"/>
      <c r="I3" s="42"/>
      <c r="J3" s="42"/>
    </row>
    <row r="4" spans="1:12" x14ac:dyDescent="0.25">
      <c r="A4" s="43" t="s">
        <v>1</v>
      </c>
      <c r="B4" s="44"/>
      <c r="C4" s="44"/>
      <c r="D4" s="43" t="s">
        <v>2</v>
      </c>
      <c r="E4" s="44"/>
      <c r="F4" s="44"/>
      <c r="G4" s="43" t="s">
        <v>3</v>
      </c>
      <c r="H4" s="44"/>
      <c r="I4" s="44"/>
    </row>
    <row r="5" spans="1:12" x14ac:dyDescent="0.25">
      <c r="A5" s="45" t="s">
        <v>4</v>
      </c>
      <c r="B5" s="44"/>
      <c r="C5" s="44"/>
      <c r="D5" s="45" t="s">
        <v>5</v>
      </c>
      <c r="E5" s="44"/>
      <c r="F5" s="44"/>
      <c r="G5" s="45" t="s">
        <v>4</v>
      </c>
      <c r="H5" s="44"/>
      <c r="I5" s="44"/>
    </row>
    <row r="6" spans="1:12" hidden="1" x14ac:dyDescent="0.25">
      <c r="A6" t="s">
        <v>6</v>
      </c>
      <c r="B6" t="s">
        <v>7</v>
      </c>
      <c r="C6" t="s">
        <v>7</v>
      </c>
      <c r="D6" s="34" t="s">
        <v>8</v>
      </c>
      <c r="E6" t="s">
        <v>9</v>
      </c>
      <c r="F6" t="s">
        <v>10</v>
      </c>
      <c r="G6" t="s">
        <v>7</v>
      </c>
      <c r="H6" t="s">
        <v>11</v>
      </c>
      <c r="I6" t="s">
        <v>12</v>
      </c>
      <c r="J6" t="s">
        <v>13</v>
      </c>
    </row>
    <row r="7" spans="1:12" hidden="1" x14ac:dyDescent="0.25">
      <c r="A7" t="s">
        <v>14</v>
      </c>
      <c r="B7" t="s">
        <v>15</v>
      </c>
      <c r="C7" t="s">
        <v>16</v>
      </c>
      <c r="D7" s="34" t="s">
        <v>17</v>
      </c>
      <c r="E7" t="s">
        <v>18</v>
      </c>
      <c r="F7" t="s">
        <v>19</v>
      </c>
      <c r="G7" t="s">
        <v>20</v>
      </c>
      <c r="H7" t="s">
        <v>21</v>
      </c>
      <c r="I7" t="s">
        <v>22</v>
      </c>
      <c r="J7" t="s">
        <v>23</v>
      </c>
    </row>
    <row r="8" spans="1:12" s="38" customFormat="1" x14ac:dyDescent="0.25">
      <c r="A8" s="43" t="s">
        <v>24</v>
      </c>
      <c r="B8" s="44"/>
      <c r="C8" s="44"/>
      <c r="D8" s="44"/>
      <c r="E8" s="44"/>
      <c r="F8" s="44"/>
      <c r="G8" s="44"/>
      <c r="H8" s="44"/>
      <c r="I8" s="44"/>
      <c r="J8" s="44"/>
    </row>
    <row r="9" spans="1:12" s="39" customFormat="1" ht="25.5" x14ac:dyDescent="0.25">
      <c r="A9" s="14" t="s">
        <v>25</v>
      </c>
      <c r="B9" s="14" t="s">
        <v>26</v>
      </c>
      <c r="C9" s="14" t="s">
        <v>27</v>
      </c>
      <c r="D9" s="14" t="s">
        <v>28</v>
      </c>
      <c r="E9" s="14" t="s">
        <v>29</v>
      </c>
      <c r="F9" s="14" t="s">
        <v>30</v>
      </c>
      <c r="G9" s="14" t="s">
        <v>31</v>
      </c>
      <c r="H9" s="14" t="s">
        <v>32</v>
      </c>
      <c r="I9" s="14" t="s">
        <v>33</v>
      </c>
      <c r="J9" s="14" t="s">
        <v>34</v>
      </c>
    </row>
    <row r="10" spans="1:12" s="28" customFormat="1" ht="27" customHeight="1" x14ac:dyDescent="0.25">
      <c r="A10" s="7">
        <v>2016</v>
      </c>
      <c r="B10" s="8" t="s">
        <v>48</v>
      </c>
      <c r="C10" s="9" t="s">
        <v>49</v>
      </c>
      <c r="D10" s="35">
        <v>1</v>
      </c>
      <c r="E10" s="27" t="s">
        <v>110</v>
      </c>
      <c r="F10" s="18">
        <v>42551</v>
      </c>
      <c r="G10" s="19" t="s">
        <v>42</v>
      </c>
      <c r="H10" s="15">
        <v>2016</v>
      </c>
      <c r="I10" s="18">
        <v>42551</v>
      </c>
      <c r="J10" s="5" t="s">
        <v>43</v>
      </c>
      <c r="K10" s="32"/>
      <c r="L10" s="5"/>
    </row>
    <row r="11" spans="1:12" s="29" customFormat="1" ht="38.25" x14ac:dyDescent="0.25">
      <c r="A11" s="25">
        <v>2016</v>
      </c>
      <c r="B11" s="26" t="s">
        <v>52</v>
      </c>
      <c r="C11" s="27" t="s">
        <v>53</v>
      </c>
      <c r="D11" s="35">
        <v>2</v>
      </c>
      <c r="E11" s="27" t="s">
        <v>110</v>
      </c>
      <c r="F11" s="18">
        <v>42551</v>
      </c>
      <c r="G11" s="19" t="s">
        <v>42</v>
      </c>
      <c r="H11" s="15">
        <v>2016</v>
      </c>
      <c r="I11" s="18">
        <v>42551</v>
      </c>
      <c r="J11" s="5" t="s">
        <v>43</v>
      </c>
      <c r="K11" s="30"/>
      <c r="L11" s="5"/>
    </row>
    <row r="12" spans="1:12" s="31" customFormat="1" ht="63.75" x14ac:dyDescent="0.25">
      <c r="A12" s="7">
        <v>2016</v>
      </c>
      <c r="B12" s="8" t="s">
        <v>56</v>
      </c>
      <c r="C12" s="9" t="s">
        <v>57</v>
      </c>
      <c r="D12" s="5">
        <v>3</v>
      </c>
      <c r="E12" s="27" t="s">
        <v>110</v>
      </c>
      <c r="F12" s="18">
        <v>42551</v>
      </c>
      <c r="G12" s="19" t="s">
        <v>42</v>
      </c>
      <c r="H12" s="15">
        <v>2016</v>
      </c>
      <c r="I12" s="18">
        <v>42551</v>
      </c>
      <c r="J12" s="5" t="s">
        <v>43</v>
      </c>
      <c r="K12" s="30"/>
      <c r="L12" s="5"/>
    </row>
    <row r="13" spans="1:12" s="31" customFormat="1" ht="27" customHeight="1" x14ac:dyDescent="0.25">
      <c r="A13" s="7">
        <v>2016</v>
      </c>
      <c r="B13" s="8" t="s">
        <v>60</v>
      </c>
      <c r="C13" s="9" t="s">
        <v>61</v>
      </c>
      <c r="D13" s="5">
        <v>4</v>
      </c>
      <c r="E13" s="27" t="s">
        <v>110</v>
      </c>
      <c r="F13" s="18">
        <v>42551</v>
      </c>
      <c r="G13" s="19" t="s">
        <v>42</v>
      </c>
      <c r="H13" s="15">
        <v>2016</v>
      </c>
      <c r="I13" s="18">
        <v>42551</v>
      </c>
      <c r="J13" s="5" t="s">
        <v>43</v>
      </c>
      <c r="K13" s="32"/>
      <c r="L13" s="5"/>
    </row>
    <row r="14" spans="1:12" s="20" customFormat="1" ht="38.25" x14ac:dyDescent="0.2">
      <c r="A14" s="7">
        <v>2016</v>
      </c>
      <c r="B14" s="8" t="s">
        <v>62</v>
      </c>
      <c r="C14" s="9" t="s">
        <v>63</v>
      </c>
      <c r="D14" s="16">
        <v>5</v>
      </c>
      <c r="E14" s="27" t="s">
        <v>110</v>
      </c>
      <c r="F14" s="18">
        <v>42551</v>
      </c>
      <c r="G14" s="19" t="s">
        <v>42</v>
      </c>
      <c r="H14" s="15">
        <v>2016</v>
      </c>
      <c r="I14" s="18">
        <v>42551</v>
      </c>
      <c r="J14" s="5" t="s">
        <v>43</v>
      </c>
      <c r="K14" s="18"/>
      <c r="L14" s="5"/>
    </row>
    <row r="15" spans="1:12" s="31" customFormat="1" ht="38.25" x14ac:dyDescent="0.25">
      <c r="A15" s="7">
        <v>2016</v>
      </c>
      <c r="B15" s="8" t="s">
        <v>64</v>
      </c>
      <c r="C15" s="9" t="s">
        <v>65</v>
      </c>
      <c r="D15" s="5">
        <v>6</v>
      </c>
      <c r="E15" s="27" t="s">
        <v>110</v>
      </c>
      <c r="F15" s="18">
        <v>42551</v>
      </c>
      <c r="G15" s="19" t="s">
        <v>42</v>
      </c>
      <c r="H15" s="15">
        <v>2016</v>
      </c>
      <c r="I15" s="18">
        <v>42551</v>
      </c>
      <c r="J15" s="5" t="s">
        <v>43</v>
      </c>
      <c r="K15" s="32"/>
      <c r="L15" s="5"/>
    </row>
    <row r="16" spans="1:12" s="31" customFormat="1" ht="51" x14ac:dyDescent="0.25">
      <c r="A16" s="7">
        <v>2016</v>
      </c>
      <c r="B16" s="8" t="s">
        <v>66</v>
      </c>
      <c r="C16" s="9" t="s">
        <v>67</v>
      </c>
      <c r="D16" s="5">
        <v>7</v>
      </c>
      <c r="E16" s="27" t="s">
        <v>110</v>
      </c>
      <c r="F16" s="18">
        <v>42551</v>
      </c>
      <c r="G16" s="19" t="s">
        <v>42</v>
      </c>
      <c r="H16" s="15">
        <v>2016</v>
      </c>
      <c r="I16" s="18">
        <v>42551</v>
      </c>
      <c r="J16" s="5" t="s">
        <v>43</v>
      </c>
      <c r="K16" s="32"/>
      <c r="L16" s="5"/>
    </row>
    <row r="17" spans="1:12" s="31" customFormat="1" ht="38.25" x14ac:dyDescent="0.25">
      <c r="A17" s="7">
        <v>2016</v>
      </c>
      <c r="B17" s="8" t="s">
        <v>68</v>
      </c>
      <c r="C17" s="9" t="s">
        <v>69</v>
      </c>
      <c r="D17" s="5">
        <v>8</v>
      </c>
      <c r="E17" s="27" t="s">
        <v>110</v>
      </c>
      <c r="F17" s="18">
        <v>42551</v>
      </c>
      <c r="G17" s="19" t="s">
        <v>42</v>
      </c>
      <c r="H17" s="15">
        <v>2016</v>
      </c>
      <c r="I17" s="18">
        <v>42551</v>
      </c>
      <c r="J17" s="5" t="s">
        <v>43</v>
      </c>
      <c r="K17" s="32"/>
      <c r="L17" s="5"/>
    </row>
    <row r="18" spans="1:12" s="31" customFormat="1" ht="25.5" x14ac:dyDescent="0.25">
      <c r="A18" s="7">
        <v>2016</v>
      </c>
      <c r="B18" s="8" t="s">
        <v>70</v>
      </c>
      <c r="C18" s="9" t="s">
        <v>71</v>
      </c>
      <c r="D18" s="5">
        <v>9</v>
      </c>
      <c r="E18" s="27" t="s">
        <v>110</v>
      </c>
      <c r="F18" s="18">
        <v>42551</v>
      </c>
      <c r="G18" s="19" t="s">
        <v>42</v>
      </c>
      <c r="H18" s="15">
        <v>2016</v>
      </c>
      <c r="I18" s="18">
        <v>42551</v>
      </c>
      <c r="J18" s="5" t="s">
        <v>43</v>
      </c>
      <c r="K18" s="32"/>
      <c r="L18" s="5"/>
    </row>
    <row r="19" spans="1:12" s="31" customFormat="1" ht="38.25" x14ac:dyDescent="0.25">
      <c r="A19" s="7">
        <v>2016</v>
      </c>
      <c r="B19" s="8" t="s">
        <v>88</v>
      </c>
      <c r="C19" s="9" t="s">
        <v>89</v>
      </c>
      <c r="D19" s="5">
        <v>10</v>
      </c>
      <c r="E19" s="27" t="s">
        <v>110</v>
      </c>
      <c r="F19" s="18">
        <v>42551</v>
      </c>
      <c r="G19" s="19" t="s">
        <v>42</v>
      </c>
      <c r="H19" s="15">
        <v>2016</v>
      </c>
      <c r="I19" s="18">
        <v>42551</v>
      </c>
      <c r="J19" s="5" t="s">
        <v>43</v>
      </c>
      <c r="K19" s="32"/>
      <c r="L19" s="5"/>
    </row>
    <row r="20" spans="1:12" s="17" customFormat="1" ht="76.5" x14ac:dyDescent="0.2">
      <c r="A20" s="7">
        <v>2016</v>
      </c>
      <c r="B20" s="8" t="s">
        <v>72</v>
      </c>
      <c r="C20" s="9" t="s">
        <v>73</v>
      </c>
      <c r="D20" s="16">
        <v>11</v>
      </c>
      <c r="E20" s="27" t="s">
        <v>110</v>
      </c>
      <c r="F20" s="18">
        <v>42551</v>
      </c>
      <c r="G20" s="19" t="s">
        <v>42</v>
      </c>
      <c r="H20" s="15">
        <v>2016</v>
      </c>
      <c r="I20" s="18">
        <v>42551</v>
      </c>
      <c r="J20" s="5" t="s">
        <v>43</v>
      </c>
    </row>
    <row r="21" spans="1:12" s="33" customFormat="1" ht="38.25" x14ac:dyDescent="0.25">
      <c r="A21" s="7">
        <v>2016</v>
      </c>
      <c r="B21" s="8" t="s">
        <v>74</v>
      </c>
      <c r="C21" s="9" t="s">
        <v>75</v>
      </c>
      <c r="D21" s="5">
        <v>12</v>
      </c>
      <c r="E21" s="27" t="s">
        <v>110</v>
      </c>
      <c r="F21" s="18">
        <v>42551</v>
      </c>
      <c r="G21" s="19" t="s">
        <v>42</v>
      </c>
      <c r="H21" s="15">
        <v>2016</v>
      </c>
      <c r="I21" s="18">
        <v>42551</v>
      </c>
      <c r="J21" s="5" t="s">
        <v>43</v>
      </c>
      <c r="K21" s="32"/>
      <c r="L21" s="5"/>
    </row>
    <row r="22" spans="1:12" s="33" customFormat="1" ht="38.25" x14ac:dyDescent="0.25">
      <c r="A22" s="7">
        <v>2016</v>
      </c>
      <c r="B22" s="8" t="s">
        <v>78</v>
      </c>
      <c r="C22" s="9" t="s">
        <v>79</v>
      </c>
      <c r="D22" s="5">
        <v>13</v>
      </c>
      <c r="E22" s="27" t="s">
        <v>110</v>
      </c>
      <c r="F22" s="18">
        <v>42551</v>
      </c>
      <c r="G22" s="19" t="s">
        <v>42</v>
      </c>
      <c r="H22" s="15">
        <v>2016</v>
      </c>
      <c r="I22" s="18">
        <v>42551</v>
      </c>
      <c r="J22" s="5" t="s">
        <v>43</v>
      </c>
      <c r="K22" s="32"/>
      <c r="L22" s="5"/>
    </row>
    <row r="23" spans="1:12" s="33" customFormat="1" ht="27" customHeight="1" x14ac:dyDescent="0.25">
      <c r="A23" s="7">
        <v>2016</v>
      </c>
      <c r="B23" s="8" t="s">
        <v>82</v>
      </c>
      <c r="C23" s="9" t="s">
        <v>83</v>
      </c>
      <c r="D23" s="36">
        <v>14</v>
      </c>
      <c r="E23" s="27" t="s">
        <v>110</v>
      </c>
      <c r="F23" s="18">
        <v>42551</v>
      </c>
      <c r="G23" s="19" t="s">
        <v>42</v>
      </c>
      <c r="H23" s="15">
        <v>2016</v>
      </c>
      <c r="I23" s="18">
        <v>42551</v>
      </c>
      <c r="J23" s="5" t="s">
        <v>43</v>
      </c>
      <c r="K23" s="32"/>
      <c r="L23" s="5"/>
    </row>
    <row r="24" spans="1:12" s="33" customFormat="1" ht="27" customHeight="1" x14ac:dyDescent="0.25">
      <c r="A24" s="7">
        <v>2016</v>
      </c>
      <c r="B24" s="8" t="s">
        <v>84</v>
      </c>
      <c r="C24" s="9" t="s">
        <v>85</v>
      </c>
      <c r="D24" s="36">
        <v>15</v>
      </c>
      <c r="E24" s="27" t="s">
        <v>110</v>
      </c>
      <c r="F24" s="18">
        <v>42551</v>
      </c>
      <c r="G24" s="19" t="s">
        <v>42</v>
      </c>
      <c r="H24" s="15">
        <v>2016</v>
      </c>
      <c r="I24" s="18">
        <v>42551</v>
      </c>
      <c r="J24" s="5" t="s">
        <v>43</v>
      </c>
      <c r="K24" s="32"/>
      <c r="L24" s="5"/>
    </row>
    <row r="25" spans="1:12" s="12" customFormat="1" ht="38.25" x14ac:dyDescent="0.25">
      <c r="A25" s="7">
        <v>2016</v>
      </c>
      <c r="B25" s="8" t="s">
        <v>86</v>
      </c>
      <c r="C25" s="9" t="s">
        <v>87</v>
      </c>
      <c r="D25" s="37">
        <v>16</v>
      </c>
      <c r="E25" s="27" t="s">
        <v>110</v>
      </c>
      <c r="F25" s="18">
        <v>42551</v>
      </c>
      <c r="G25" s="19" t="s">
        <v>42</v>
      </c>
      <c r="H25" s="15">
        <v>2016</v>
      </c>
      <c r="I25" s="18">
        <v>42551</v>
      </c>
      <c r="J25" s="5" t="s">
        <v>43</v>
      </c>
    </row>
    <row r="26" spans="1:12" x14ac:dyDescent="0.25">
      <c r="A26" s="12"/>
      <c r="B26" s="12"/>
      <c r="C26" s="12"/>
    </row>
  </sheetData>
  <sheetProtection password="CC71" sheet="1" objects="1" scenarios="1"/>
  <mergeCells count="9">
    <mergeCell ref="A2:J2"/>
    <mergeCell ref="A3:J3"/>
    <mergeCell ref="A8:J8"/>
    <mergeCell ref="A4:C4"/>
    <mergeCell ref="D4:F4"/>
    <mergeCell ref="G4:I4"/>
    <mergeCell ref="A5:C5"/>
    <mergeCell ref="D5:F5"/>
    <mergeCell ref="G5:I5"/>
  </mergeCells>
  <printOptions horizontalCentered="1"/>
  <pageMargins left="0.23622047244094491" right="0.19685039370078741" top="0.43307086614173229" bottom="0.43307086614173229" header="0.23622047244094491" footer="0.23622047244094491"/>
  <pageSetup scale="40" orientation="portrait" horizontalDpi="4294967293" verticalDpi="0" r:id="rId1"/>
  <headerFooter>
    <oddHeader>&amp;R&amp;"Arial,Negrita"&amp;9&amp;A
&amp;F</oddHeader>
    <oddFooter>&amp;R&amp;"Arial,Negrita"&amp;9&amp;P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3"/>
  <sheetViews>
    <sheetView showGridLines="0" topLeftCell="A3" zoomScaleNormal="100" workbookViewId="0">
      <selection activeCell="A3" sqref="A3"/>
    </sheetView>
  </sheetViews>
  <sheetFormatPr baseColWidth="10" defaultColWidth="9.140625" defaultRowHeight="15" x14ac:dyDescent="0.25"/>
  <cols>
    <col min="1" max="1" width="3.42578125" style="4" bestFit="1" customWidth="1"/>
    <col min="2" max="2" width="49.28515625" customWidth="1"/>
    <col min="3" max="3" width="30.28515625" bestFit="1" customWidth="1"/>
    <col min="4" max="4" width="53.85546875" customWidth="1"/>
  </cols>
  <sheetData>
    <row r="1" spans="1:4" hidden="1" x14ac:dyDescent="0.25">
      <c r="B1" t="s">
        <v>7</v>
      </c>
      <c r="C1" t="s">
        <v>7</v>
      </c>
      <c r="D1" t="s">
        <v>6</v>
      </c>
    </row>
    <row r="2" spans="1:4" hidden="1" x14ac:dyDescent="0.25">
      <c r="B2" t="s">
        <v>35</v>
      </c>
      <c r="C2" t="s">
        <v>36</v>
      </c>
      <c r="D2" t="s">
        <v>37</v>
      </c>
    </row>
    <row r="3" spans="1:4" x14ac:dyDescent="0.25">
      <c r="A3" s="2" t="s">
        <v>38</v>
      </c>
      <c r="B3" s="1" t="s">
        <v>39</v>
      </c>
      <c r="C3" s="1" t="s">
        <v>40</v>
      </c>
      <c r="D3" s="1" t="s">
        <v>41</v>
      </c>
    </row>
    <row r="4" spans="1:4" s="12" customFormat="1" ht="15" customHeight="1" x14ac:dyDescent="0.25">
      <c r="A4" s="10">
        <v>1</v>
      </c>
      <c r="B4" s="21" t="s">
        <v>50</v>
      </c>
      <c r="C4" s="22">
        <v>1</v>
      </c>
      <c r="D4" s="21" t="s">
        <v>51</v>
      </c>
    </row>
    <row r="5" spans="1:4" s="12" customFormat="1" ht="15" customHeight="1" x14ac:dyDescent="0.25">
      <c r="A5" s="10">
        <v>1</v>
      </c>
      <c r="B5" s="21" t="s">
        <v>46</v>
      </c>
      <c r="C5" s="23">
        <v>12</v>
      </c>
      <c r="D5" s="21" t="s">
        <v>47</v>
      </c>
    </row>
    <row r="6" spans="1:4" s="12" customFormat="1" ht="15" customHeight="1" x14ac:dyDescent="0.25">
      <c r="A6" s="10">
        <v>1</v>
      </c>
      <c r="B6" s="21" t="s">
        <v>90</v>
      </c>
      <c r="C6" s="23">
        <v>1</v>
      </c>
      <c r="D6" s="21" t="s">
        <v>91</v>
      </c>
    </row>
    <row r="7" spans="1:4" s="12" customFormat="1" ht="15" customHeight="1" x14ac:dyDescent="0.25">
      <c r="A7" s="10">
        <v>1</v>
      </c>
      <c r="B7" s="21" t="s">
        <v>92</v>
      </c>
      <c r="C7" s="23">
        <v>24</v>
      </c>
      <c r="D7" s="21" t="s">
        <v>93</v>
      </c>
    </row>
    <row r="8" spans="1:4" s="12" customFormat="1" ht="15" customHeight="1" x14ac:dyDescent="0.25">
      <c r="A8" s="10">
        <v>2</v>
      </c>
      <c r="B8" s="21" t="s">
        <v>54</v>
      </c>
      <c r="C8" s="23">
        <v>12</v>
      </c>
      <c r="D8" s="21" t="s">
        <v>55</v>
      </c>
    </row>
    <row r="9" spans="1:4" s="12" customFormat="1" ht="15" customHeight="1" x14ac:dyDescent="0.25">
      <c r="A9" s="10">
        <v>2</v>
      </c>
      <c r="B9" s="21" t="s">
        <v>94</v>
      </c>
      <c r="C9" s="23">
        <f>12*22</f>
        <v>264</v>
      </c>
      <c r="D9" s="21" t="s">
        <v>95</v>
      </c>
    </row>
    <row r="10" spans="1:4" s="12" customFormat="1" ht="15" customHeight="1" x14ac:dyDescent="0.25">
      <c r="A10" s="10">
        <v>3</v>
      </c>
      <c r="B10" s="6" t="s">
        <v>58</v>
      </c>
      <c r="C10" s="13">
        <v>12</v>
      </c>
      <c r="D10" s="6" t="s">
        <v>59</v>
      </c>
    </row>
    <row r="11" spans="1:4" s="12" customFormat="1" ht="15" customHeight="1" x14ac:dyDescent="0.25">
      <c r="A11" s="10">
        <v>3</v>
      </c>
      <c r="B11" s="6" t="s">
        <v>96</v>
      </c>
      <c r="C11" s="5">
        <v>12</v>
      </c>
      <c r="D11" s="6" t="s">
        <v>97</v>
      </c>
    </row>
    <row r="12" spans="1:4" s="12" customFormat="1" x14ac:dyDescent="0.25">
      <c r="A12" s="10">
        <v>4</v>
      </c>
      <c r="B12" s="6" t="s">
        <v>50</v>
      </c>
      <c r="C12" s="24">
        <v>1</v>
      </c>
      <c r="D12" s="6" t="s">
        <v>51</v>
      </c>
    </row>
    <row r="13" spans="1:4" s="12" customFormat="1" x14ac:dyDescent="0.25">
      <c r="A13" s="10">
        <v>4</v>
      </c>
      <c r="B13" s="6" t="s">
        <v>46</v>
      </c>
      <c r="C13" s="13">
        <f>12*3</f>
        <v>36</v>
      </c>
      <c r="D13" s="6" t="s">
        <v>47</v>
      </c>
    </row>
    <row r="14" spans="1:4" s="12" customFormat="1" x14ac:dyDescent="0.25">
      <c r="A14" s="10">
        <v>4</v>
      </c>
      <c r="B14" s="6" t="s">
        <v>90</v>
      </c>
      <c r="C14" s="13">
        <v>8</v>
      </c>
      <c r="D14" s="6" t="s">
        <v>91</v>
      </c>
    </row>
    <row r="15" spans="1:4" s="12" customFormat="1" x14ac:dyDescent="0.25">
      <c r="A15" s="10">
        <v>4</v>
      </c>
      <c r="B15" s="6" t="s">
        <v>92</v>
      </c>
      <c r="C15" s="13">
        <f>5*4</f>
        <v>20</v>
      </c>
      <c r="D15" s="6" t="s">
        <v>93</v>
      </c>
    </row>
    <row r="16" spans="1:4" s="12" customFormat="1" x14ac:dyDescent="0.25">
      <c r="A16" s="10">
        <v>5</v>
      </c>
      <c r="B16" s="6" t="s">
        <v>98</v>
      </c>
      <c r="C16" s="13">
        <v>12</v>
      </c>
      <c r="D16" s="6" t="s">
        <v>99</v>
      </c>
    </row>
    <row r="17" spans="1:4" s="12" customFormat="1" x14ac:dyDescent="0.25">
      <c r="A17" s="10">
        <v>6</v>
      </c>
      <c r="B17" s="6" t="s">
        <v>54</v>
      </c>
      <c r="C17" s="13">
        <v>12</v>
      </c>
      <c r="D17" s="6" t="s">
        <v>55</v>
      </c>
    </row>
    <row r="18" spans="1:4" s="12" customFormat="1" x14ac:dyDescent="0.25">
      <c r="A18" s="10">
        <v>6</v>
      </c>
      <c r="B18" s="6" t="s">
        <v>58</v>
      </c>
      <c r="C18" s="13">
        <v>12</v>
      </c>
      <c r="D18" s="6" t="s">
        <v>59</v>
      </c>
    </row>
    <row r="19" spans="1:4" s="12" customFormat="1" x14ac:dyDescent="0.25">
      <c r="A19" s="10">
        <v>6</v>
      </c>
      <c r="B19" s="6" t="s">
        <v>98</v>
      </c>
      <c r="C19" s="13">
        <v>12</v>
      </c>
      <c r="D19" s="6" t="s">
        <v>99</v>
      </c>
    </row>
    <row r="20" spans="1:4" s="12" customFormat="1" x14ac:dyDescent="0.25">
      <c r="A20" s="10">
        <v>7</v>
      </c>
      <c r="B20" s="6" t="s">
        <v>54</v>
      </c>
      <c r="C20" s="13">
        <v>12</v>
      </c>
      <c r="D20" s="6" t="s">
        <v>55</v>
      </c>
    </row>
    <row r="21" spans="1:4" s="12" customFormat="1" x14ac:dyDescent="0.25">
      <c r="A21" s="10">
        <v>7</v>
      </c>
      <c r="B21" s="6" t="s">
        <v>100</v>
      </c>
      <c r="C21" s="13">
        <v>12</v>
      </c>
      <c r="D21" s="6" t="s">
        <v>101</v>
      </c>
    </row>
    <row r="22" spans="1:4" s="12" customFormat="1" x14ac:dyDescent="0.25">
      <c r="A22" s="10">
        <v>7</v>
      </c>
      <c r="B22" s="6" t="s">
        <v>102</v>
      </c>
      <c r="C22" s="13">
        <f>12*3</f>
        <v>36</v>
      </c>
      <c r="D22" s="6" t="s">
        <v>103</v>
      </c>
    </row>
    <row r="23" spans="1:4" s="12" customFormat="1" x14ac:dyDescent="0.25">
      <c r="A23" s="10">
        <v>8</v>
      </c>
      <c r="B23" s="6" t="s">
        <v>54</v>
      </c>
      <c r="C23" s="13">
        <v>12</v>
      </c>
      <c r="D23" s="6" t="s">
        <v>55</v>
      </c>
    </row>
    <row r="24" spans="1:4" s="12" customFormat="1" x14ac:dyDescent="0.25">
      <c r="A24" s="10">
        <v>8</v>
      </c>
      <c r="B24" s="6" t="s">
        <v>104</v>
      </c>
      <c r="C24" s="13">
        <v>24</v>
      </c>
      <c r="D24" s="6" t="s">
        <v>105</v>
      </c>
    </row>
    <row r="25" spans="1:4" s="12" customFormat="1" x14ac:dyDescent="0.25">
      <c r="A25" s="10">
        <v>8</v>
      </c>
      <c r="B25" s="6" t="s">
        <v>98</v>
      </c>
      <c r="C25" s="13">
        <v>12</v>
      </c>
      <c r="D25" s="6" t="s">
        <v>99</v>
      </c>
    </row>
    <row r="26" spans="1:4" s="12" customFormat="1" x14ac:dyDescent="0.25">
      <c r="A26" s="10">
        <v>9</v>
      </c>
      <c r="B26" s="6" t="s">
        <v>50</v>
      </c>
      <c r="C26" s="24">
        <v>1</v>
      </c>
      <c r="D26" s="6" t="s">
        <v>51</v>
      </c>
    </row>
    <row r="27" spans="1:4" s="12" customFormat="1" x14ac:dyDescent="0.25">
      <c r="A27" s="10">
        <v>9</v>
      </c>
      <c r="B27" s="6" t="s">
        <v>46</v>
      </c>
      <c r="C27" s="13">
        <v>12</v>
      </c>
      <c r="D27" s="6" t="s">
        <v>47</v>
      </c>
    </row>
    <row r="28" spans="1:4" s="12" customFormat="1" x14ac:dyDescent="0.25">
      <c r="A28" s="10">
        <v>9</v>
      </c>
      <c r="B28" s="6" t="s">
        <v>90</v>
      </c>
      <c r="C28" s="13">
        <v>1</v>
      </c>
      <c r="D28" s="6" t="s">
        <v>91</v>
      </c>
    </row>
    <row r="29" spans="1:4" s="12" customFormat="1" x14ac:dyDescent="0.25">
      <c r="A29" s="10">
        <v>9</v>
      </c>
      <c r="B29" s="6" t="s">
        <v>92</v>
      </c>
      <c r="C29" s="13">
        <f>5*12</f>
        <v>60</v>
      </c>
      <c r="D29" s="6" t="s">
        <v>93</v>
      </c>
    </row>
    <row r="30" spans="1:4" s="12" customFormat="1" x14ac:dyDescent="0.25">
      <c r="A30" s="10">
        <v>10</v>
      </c>
      <c r="B30" s="6" t="s">
        <v>54</v>
      </c>
      <c r="C30" s="7">
        <v>12</v>
      </c>
      <c r="D30" s="6" t="s">
        <v>55</v>
      </c>
    </row>
    <row r="31" spans="1:4" s="12" customFormat="1" x14ac:dyDescent="0.25">
      <c r="A31" s="10">
        <v>11</v>
      </c>
      <c r="B31" s="6" t="s">
        <v>106</v>
      </c>
      <c r="C31" s="7">
        <v>12</v>
      </c>
      <c r="D31" s="6" t="s">
        <v>107</v>
      </c>
    </row>
    <row r="32" spans="1:4" s="12" customFormat="1" x14ac:dyDescent="0.25">
      <c r="A32" s="10">
        <v>12</v>
      </c>
      <c r="B32" s="6" t="s">
        <v>76</v>
      </c>
      <c r="C32" s="7">
        <v>12</v>
      </c>
      <c r="D32" s="6" t="s">
        <v>77</v>
      </c>
    </row>
    <row r="33" spans="1:4" s="12" customFormat="1" x14ac:dyDescent="0.25">
      <c r="A33" s="10">
        <v>12</v>
      </c>
      <c r="B33" s="6" t="s">
        <v>58</v>
      </c>
      <c r="C33" s="7">
        <v>12</v>
      </c>
      <c r="D33" s="6" t="s">
        <v>59</v>
      </c>
    </row>
    <row r="34" spans="1:4" s="12" customFormat="1" x14ac:dyDescent="0.25">
      <c r="A34" s="10">
        <v>13</v>
      </c>
      <c r="B34" s="6" t="s">
        <v>80</v>
      </c>
      <c r="C34" s="7">
        <f>12*20</f>
        <v>240</v>
      </c>
      <c r="D34" s="6" t="s">
        <v>81</v>
      </c>
    </row>
    <row r="35" spans="1:4" s="12" customFormat="1" x14ac:dyDescent="0.25">
      <c r="A35" s="10">
        <v>13</v>
      </c>
      <c r="B35" s="6" t="s">
        <v>100</v>
      </c>
      <c r="C35" s="7">
        <v>12</v>
      </c>
      <c r="D35" s="6" t="s">
        <v>101</v>
      </c>
    </row>
    <row r="36" spans="1:4" s="12" customFormat="1" x14ac:dyDescent="0.25">
      <c r="A36" s="10">
        <v>14</v>
      </c>
      <c r="B36" s="11" t="s">
        <v>50</v>
      </c>
      <c r="C36" s="24">
        <v>1</v>
      </c>
      <c r="D36" s="6" t="s">
        <v>51</v>
      </c>
    </row>
    <row r="37" spans="1:4" s="12" customFormat="1" x14ac:dyDescent="0.25">
      <c r="A37" s="10">
        <v>14</v>
      </c>
      <c r="B37" s="6" t="s">
        <v>46</v>
      </c>
      <c r="C37" s="13">
        <v>12</v>
      </c>
      <c r="D37" s="6" t="s">
        <v>47</v>
      </c>
    </row>
    <row r="38" spans="1:4" s="12" customFormat="1" x14ac:dyDescent="0.25">
      <c r="A38" s="10">
        <v>14</v>
      </c>
      <c r="B38" s="6" t="s">
        <v>90</v>
      </c>
      <c r="C38" s="13">
        <v>13</v>
      </c>
      <c r="D38" s="6" t="s">
        <v>91</v>
      </c>
    </row>
    <row r="39" spans="1:4" s="12" customFormat="1" x14ac:dyDescent="0.25">
      <c r="A39" s="10">
        <v>14</v>
      </c>
      <c r="B39" s="6" t="s">
        <v>92</v>
      </c>
      <c r="C39" s="13">
        <f>12*2</f>
        <v>24</v>
      </c>
      <c r="D39" s="6" t="s">
        <v>93</v>
      </c>
    </row>
    <row r="40" spans="1:4" s="12" customFormat="1" x14ac:dyDescent="0.25">
      <c r="A40" s="10">
        <v>15</v>
      </c>
      <c r="B40" s="11" t="s">
        <v>54</v>
      </c>
      <c r="C40" s="7">
        <v>12</v>
      </c>
      <c r="D40" s="6" t="s">
        <v>55</v>
      </c>
    </row>
    <row r="41" spans="1:4" x14ac:dyDescent="0.25">
      <c r="A41" s="10">
        <v>15</v>
      </c>
      <c r="B41" s="11" t="s">
        <v>58</v>
      </c>
      <c r="C41" s="7">
        <v>12</v>
      </c>
      <c r="D41" s="6" t="s">
        <v>59</v>
      </c>
    </row>
    <row r="42" spans="1:4" x14ac:dyDescent="0.25">
      <c r="A42" s="10">
        <v>16</v>
      </c>
      <c r="B42" s="11" t="s">
        <v>108</v>
      </c>
      <c r="C42" s="7">
        <f>12*6</f>
        <v>72</v>
      </c>
      <c r="D42" s="6" t="s">
        <v>109</v>
      </c>
    </row>
    <row r="43" spans="1:4" x14ac:dyDescent="0.25">
      <c r="A43" s="10"/>
      <c r="B43" s="12"/>
      <c r="C43" s="12"/>
      <c r="D43" s="12"/>
    </row>
  </sheetData>
  <pageMargins left="0.31" right="0.33" top="0.56000000000000005" bottom="0.52" header="0.31496062992125984" footer="0.31496062992125984"/>
  <pageSetup scale="73" orientation="portrait" horizontalDpi="4294967293" verticalDpi="0" r:id="rId1"/>
  <headerFooter>
    <oddHeader>&amp;R&amp;"Arial,Negrita"&amp;9&amp;A
&amp;F</oddHeader>
    <oddFooter>&amp;R&amp;"Arial,Negrita"&amp;9&amp;P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Tabla_221522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AUDITORÍA</cp:lastModifiedBy>
  <cp:lastPrinted>2018-06-01T16:38:43Z</cp:lastPrinted>
  <dcterms:created xsi:type="dcterms:W3CDTF">2018-05-28T17:51:51Z</dcterms:created>
  <dcterms:modified xsi:type="dcterms:W3CDTF">2018-06-01T16:38:57Z</dcterms:modified>
</cp:coreProperties>
</file>