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Reporte de Formatos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<sst xmlns="http://schemas.openxmlformats.org/spreadsheetml/2006/main" count="290" uniqueCount="121">
  <si>
    <t>32195</t>
  </si>
  <si>
    <t>TITULO</t>
  </si>
  <si>
    <t>NOMBRE CORTO</t>
  </si>
  <si>
    <t>DESCRIPCION</t>
  </si>
  <si>
    <t>Inventario de bienes muebles</t>
  </si>
  <si>
    <t>LGT-BC-F-XXXIV-A</t>
  </si>
  <si>
    <t>1</t>
  </si>
  <si>
    <t>2</t>
  </si>
  <si>
    <t>3</t>
  </si>
  <si>
    <t>6</t>
  </si>
  <si>
    <t>4</t>
  </si>
  <si>
    <t>12</t>
  </si>
  <si>
    <t>13</t>
  </si>
  <si>
    <t>14</t>
  </si>
  <si>
    <t>172151</t>
  </si>
  <si>
    <t>172152</t>
  </si>
  <si>
    <t>172154</t>
  </si>
  <si>
    <t>172153</t>
  </si>
  <si>
    <t>172156</t>
  </si>
  <si>
    <t>172158</t>
  </si>
  <si>
    <t>172159</t>
  </si>
  <si>
    <t>172157</t>
  </si>
  <si>
    <t>172155</t>
  </si>
  <si>
    <t>172160</t>
  </si>
  <si>
    <t>172161</t>
  </si>
  <si>
    <t>172162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</si>
  <si>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</si>
  <si>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</si>
  <si>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</si>
  <si>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</si>
  <si>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</si>
  <si>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</si>
  <si>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</si>
  <si>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</si>
  <si>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</si>
  <si>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</si>
  <si>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</si>
  <si>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</si>
  <si>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</si>
  <si>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11 SILLAS APILABLES</t>
  </si>
  <si>
    <t>4 ARCHIVEROS 2 GAVETAS</t>
  </si>
  <si>
    <t>MESA PARA JUNTAS</t>
  </si>
  <si>
    <t>ESCRITORIO EN L SERIE</t>
  </si>
  <si>
    <t>ESCRITORIO EN L HAVANO</t>
  </si>
  <si>
    <t>SILLA ZURICH</t>
  </si>
  <si>
    <t>1 ARCHIVERO</t>
  </si>
  <si>
    <t>4 BASES PARA SOPORTE DE MONITOR</t>
  </si>
  <si>
    <t>1 GABINETE ARCHIVERO</t>
  </si>
  <si>
    <t>COMPUTADORA DIRECCION</t>
  </si>
  <si>
    <t>COMPUTADORA DIR. OP.</t>
  </si>
  <si>
    <t>COMPUTADORA SUB DIR. PLAN.</t>
  </si>
  <si>
    <t>COMPUTADORA  DIR. DE TECNO.</t>
  </si>
  <si>
    <t>CONPUTADORA JEFE DE CONT</t>
  </si>
  <si>
    <t>COMPUTADORA AUX. ADMON</t>
  </si>
  <si>
    <t>HP. DESIGNJET T520 36 EPRINTER</t>
  </si>
  <si>
    <t>2 ALIENWARE X51 WORKS</t>
  </si>
  <si>
    <t>MULTIFUNCIONAL OFFICEJET 7612</t>
  </si>
  <si>
    <t>COMPUTADORA INSPIRON</t>
  </si>
  <si>
    <t>COMPUTADORA ACTECK DUBAI 500 W</t>
  </si>
  <si>
    <t>INSPIRON 15 7568 DELL MEXICO</t>
  </si>
  <si>
    <t>COMPUTADORA HP AI0 DESKTOP</t>
  </si>
  <si>
    <t>COMPUTADORA HACER</t>
  </si>
  <si>
    <t>IMPRESORA MULTIFUNCIONAL</t>
  </si>
  <si>
    <t>PANTALLA TV LED 32"</t>
  </si>
  <si>
    <t>CAJA FUERTE</t>
  </si>
  <si>
    <t>EQUIPO Y APARATO AUDIO VISUAL</t>
  </si>
  <si>
    <t>PANTALLA 55-LED</t>
  </si>
  <si>
    <t>PROYECTOR</t>
  </si>
  <si>
    <t>CAMARA</t>
  </si>
  <si>
    <t>PICK RANGER 1999</t>
  </si>
  <si>
    <t>PICK RANGER 2000</t>
  </si>
  <si>
    <t>MINI SPLIT</t>
  </si>
  <si>
    <t>PAQ. CONTPAQ CONTABILIDAD</t>
  </si>
  <si>
    <t>AUTODESK AUTOCAD</t>
  </si>
  <si>
    <t>CREATIVE CLOUD TEAM</t>
  </si>
  <si>
    <t>LICENCIA PROGR PLEX EARTH</t>
  </si>
  <si>
    <t>ACTUALIZACION LIC SAAG.NET</t>
  </si>
  <si>
    <t>MAPPING PARA PROYECTO</t>
  </si>
  <si>
    <t>2 LICENCIAS AUTOCAD</t>
  </si>
  <si>
    <t>SUMINISTRO DE GPS</t>
  </si>
  <si>
    <t>1241-1-02</t>
  </si>
  <si>
    <t>1241-1-03</t>
  </si>
  <si>
    <t>1241-1-04</t>
  </si>
  <si>
    <t>1241-1-05</t>
  </si>
  <si>
    <t>1241-1-06</t>
  </si>
  <si>
    <t>1241-1-51101</t>
  </si>
  <si>
    <t>1241-3-01</t>
  </si>
  <si>
    <t>1241-3-*02</t>
  </si>
  <si>
    <t>1241-3-03</t>
  </si>
  <si>
    <t>1241-3-04</t>
  </si>
  <si>
    <t>1241-3-05</t>
  </si>
  <si>
    <t>1241-3-06</t>
  </si>
  <si>
    <t>1241-3-07</t>
  </si>
  <si>
    <t>1241-3-09</t>
  </si>
  <si>
    <t>1241-3-10</t>
  </si>
  <si>
    <t>1241-3-11</t>
  </si>
  <si>
    <t>1241-3-12</t>
  </si>
  <si>
    <t>1241-3-13</t>
  </si>
  <si>
    <t>1241-3-14</t>
  </si>
  <si>
    <t>1241-3-51501</t>
  </si>
  <si>
    <t>1242-1-01</t>
  </si>
  <si>
    <t>1242-1-02</t>
  </si>
  <si>
    <t>1242-1-52101</t>
  </si>
  <si>
    <t>1242-3-01</t>
  </si>
  <si>
    <t>1242-3-52301</t>
  </si>
  <si>
    <t>1244-1-01</t>
  </si>
  <si>
    <t>1244-1-02</t>
  </si>
  <si>
    <t>1246-4-01</t>
  </si>
  <si>
    <t>1246-4-56401</t>
  </si>
  <si>
    <t>1251-1-01</t>
  </si>
  <si>
    <t>1251-1-02</t>
  </si>
  <si>
    <t>1251-1-03</t>
  </si>
  <si>
    <t>1251-59101</t>
  </si>
  <si>
    <t>1246-5-01</t>
  </si>
  <si>
    <t>ORGANISMO MUNICIPAL PARA LA OPERACIÓN DEL SISTEMA DE TRANSPORTE MASIVO URBANO DE BAJA CALIFORNIA</t>
  </si>
  <si>
    <t>1241-9-1</t>
  </si>
  <si>
    <t>1241-1-01</t>
  </si>
  <si>
    <t>grupo</t>
  </si>
  <si>
    <t>suma</t>
  </si>
  <si>
    <t>1241-3-02</t>
  </si>
  <si>
    <t>enero-diciembre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</si>
</sst>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_ ;\-#,##0.00\ "/>
    <numFmt numFmtId="173" formatCode="#,##0.0000000000_ ;\-#,##0.0000000000\ 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/>
    </xf>
    <xf numFmtId="39" fontId="38" fillId="0" borderId="11" xfId="0" applyNumberFormat="1" applyFont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35" borderId="12" xfId="52" applyFont="1" applyFill="1" applyBorder="1" applyAlignment="1" applyProtection="1">
      <alignment horizontal="right" vertical="center"/>
      <protection locked="0"/>
    </xf>
    <xf numFmtId="0" fontId="0" fillId="36" borderId="13" xfId="0" applyFont="1" applyFill="1" applyBorder="1" applyAlignment="1">
      <alignment horizontal="right"/>
    </xf>
    <xf numFmtId="0" fontId="2" fillId="34" borderId="14" xfId="0" applyFont="1" applyFill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2" fillId="34" borderId="15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5" xfId="0" applyFont="1" applyFill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35" borderId="0" xfId="52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/>
      <protection/>
    </xf>
    <xf numFmtId="39" fontId="38" fillId="0" borderId="0" xfId="0" applyNumberFormat="1" applyFont="1" applyBorder="1" applyAlignment="1">
      <alignment horizontal="center"/>
    </xf>
    <xf numFmtId="14" fontId="0" fillId="0" borderId="0" xfId="0" applyNumberFormat="1" applyBorder="1" applyAlignment="1" applyProtection="1">
      <alignment/>
      <protection/>
    </xf>
    <xf numFmtId="0" fontId="0" fillId="36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21">
      <selection activeCell="B8" sqref="B8:B55"/>
    </sheetView>
  </sheetViews>
  <sheetFormatPr defaultColWidth="9.140625" defaultRowHeight="12.75"/>
  <cols>
    <col min="1" max="1" width="8.57421875" style="0" customWidth="1"/>
    <col min="2" max="2" width="19.57421875" style="0" customWidth="1"/>
    <col min="3" max="3" width="24.57421875" style="0" customWidth="1"/>
    <col min="4" max="4" width="20.57421875" style="8" customWidth="1"/>
    <col min="5" max="5" width="8.57421875" style="6" customWidth="1"/>
    <col min="6" max="6" width="19.7109375" style="0" customWidth="1"/>
    <col min="7" max="7" width="22.8515625" style="0" customWidth="1"/>
    <col min="8" max="8" width="16.57421875" style="0" customWidth="1"/>
    <col min="9" max="9" width="33.421875" style="0" customWidth="1"/>
    <col min="10" max="10" width="7.00390625" style="0" customWidth="1"/>
    <col min="11" max="11" width="19.00390625" style="0" customWidth="1"/>
    <col min="12" max="12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2" ht="12.75" hidden="1">
      <c r="A4" t="s">
        <v>6</v>
      </c>
      <c r="B4" t="s">
        <v>6</v>
      </c>
      <c r="C4" t="s">
        <v>7</v>
      </c>
      <c r="D4" s="8" t="s">
        <v>6</v>
      </c>
      <c r="E4" s="6" t="s">
        <v>8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13</v>
      </c>
    </row>
    <row r="5" spans="1:12" ht="12.75" hidden="1">
      <c r="A5" t="s">
        <v>14</v>
      </c>
      <c r="B5" t="s">
        <v>15</v>
      </c>
      <c r="C5" t="s">
        <v>16</v>
      </c>
      <c r="D5" s="8" t="s">
        <v>17</v>
      </c>
      <c r="E5" s="6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2.75">
      <c r="A7" s="14" t="s">
        <v>27</v>
      </c>
      <c r="B7" s="14" t="s">
        <v>28</v>
      </c>
      <c r="C7" s="14" t="s">
        <v>29</v>
      </c>
      <c r="D7" s="15" t="s">
        <v>30</v>
      </c>
      <c r="E7" s="16" t="s">
        <v>31</v>
      </c>
      <c r="F7" s="14" t="s">
        <v>32</v>
      </c>
      <c r="G7" s="14" t="s">
        <v>33</v>
      </c>
      <c r="H7" s="14" t="s">
        <v>34</v>
      </c>
      <c r="I7" s="14" t="s">
        <v>35</v>
      </c>
      <c r="J7" s="14" t="s">
        <v>36</v>
      </c>
      <c r="K7" s="14" t="s">
        <v>37</v>
      </c>
      <c r="L7" s="14" t="s">
        <v>38</v>
      </c>
    </row>
    <row r="8" spans="1:11" s="17" customFormat="1" ht="12.75">
      <c r="A8" s="17">
        <v>2016</v>
      </c>
      <c r="B8" s="17" t="s">
        <v>120</v>
      </c>
      <c r="C8" s="3" t="s">
        <v>39</v>
      </c>
      <c r="D8" s="18" t="s">
        <v>116</v>
      </c>
      <c r="E8" s="19">
        <v>11</v>
      </c>
      <c r="F8" s="20">
        <v>799</v>
      </c>
      <c r="G8" s="17">
        <v>68589.25</v>
      </c>
      <c r="H8" s="21">
        <v>42825</v>
      </c>
      <c r="I8" s="17" t="s">
        <v>114</v>
      </c>
      <c r="J8" s="17">
        <v>2016</v>
      </c>
      <c r="K8" s="21">
        <v>42858</v>
      </c>
    </row>
    <row r="9" spans="1:11" s="17" customFormat="1" ht="12.75">
      <c r="A9" s="17">
        <v>2016</v>
      </c>
      <c r="B9" s="17" t="s">
        <v>120</v>
      </c>
      <c r="C9" s="3" t="s">
        <v>40</v>
      </c>
      <c r="D9" s="22" t="s">
        <v>80</v>
      </c>
      <c r="E9" s="19">
        <v>4</v>
      </c>
      <c r="F9" s="20">
        <v>849</v>
      </c>
      <c r="G9" s="20"/>
      <c r="H9" s="21">
        <v>42825</v>
      </c>
      <c r="I9" s="17" t="s">
        <v>114</v>
      </c>
      <c r="J9" s="17">
        <v>2016</v>
      </c>
      <c r="K9" s="21">
        <v>42858</v>
      </c>
    </row>
    <row r="10" spans="1:11" s="17" customFormat="1" ht="12.75">
      <c r="A10" s="17">
        <v>2016</v>
      </c>
      <c r="B10" s="17" t="s">
        <v>120</v>
      </c>
      <c r="C10" s="3" t="s">
        <v>41</v>
      </c>
      <c r="D10" s="22" t="s">
        <v>81</v>
      </c>
      <c r="E10" s="19">
        <v>1</v>
      </c>
      <c r="F10" s="20">
        <v>4124.25</v>
      </c>
      <c r="G10" s="20"/>
      <c r="H10" s="21">
        <v>42825</v>
      </c>
      <c r="I10" s="17" t="s">
        <v>114</v>
      </c>
      <c r="J10" s="17">
        <v>2016</v>
      </c>
      <c r="K10" s="21">
        <v>42858</v>
      </c>
    </row>
    <row r="11" spans="1:11" s="17" customFormat="1" ht="12.75">
      <c r="A11" s="17">
        <v>2016</v>
      </c>
      <c r="B11" s="17" t="s">
        <v>120</v>
      </c>
      <c r="C11" s="3" t="s">
        <v>42</v>
      </c>
      <c r="D11" s="22" t="s">
        <v>82</v>
      </c>
      <c r="E11" s="19">
        <v>1</v>
      </c>
      <c r="F11" s="20">
        <v>17994</v>
      </c>
      <c r="G11" s="20"/>
      <c r="H11" s="21">
        <v>42825</v>
      </c>
      <c r="I11" s="17" t="s">
        <v>114</v>
      </c>
      <c r="J11" s="17">
        <v>2016</v>
      </c>
      <c r="K11" s="21">
        <v>42858</v>
      </c>
    </row>
    <row r="12" spans="1:11" s="17" customFormat="1" ht="12.75">
      <c r="A12" s="17">
        <v>2016</v>
      </c>
      <c r="B12" s="17" t="s">
        <v>120</v>
      </c>
      <c r="C12" s="3" t="s">
        <v>43</v>
      </c>
      <c r="D12" s="22" t="s">
        <v>83</v>
      </c>
      <c r="E12" s="19">
        <v>1</v>
      </c>
      <c r="F12" s="20">
        <v>3749</v>
      </c>
      <c r="G12" s="20"/>
      <c r="H12" s="21">
        <v>42825</v>
      </c>
      <c r="I12" s="17" t="s">
        <v>114</v>
      </c>
      <c r="J12" s="17">
        <v>2016</v>
      </c>
      <c r="K12" s="21">
        <v>42858</v>
      </c>
    </row>
    <row r="13" spans="1:11" s="17" customFormat="1" ht="12.75">
      <c r="A13" s="17">
        <v>2016</v>
      </c>
      <c r="B13" s="17" t="s">
        <v>120</v>
      </c>
      <c r="C13" s="3" t="s">
        <v>44</v>
      </c>
      <c r="D13" s="22" t="s">
        <v>84</v>
      </c>
      <c r="E13" s="19">
        <v>1</v>
      </c>
      <c r="F13" s="20">
        <v>3099</v>
      </c>
      <c r="G13" s="20"/>
      <c r="H13" s="21">
        <v>42825</v>
      </c>
      <c r="I13" s="17" t="s">
        <v>114</v>
      </c>
      <c r="J13" s="17">
        <v>2016</v>
      </c>
      <c r="K13" s="21">
        <v>42858</v>
      </c>
    </row>
    <row r="14" spans="1:11" s="17" customFormat="1" ht="12.75">
      <c r="A14" s="17">
        <v>2016</v>
      </c>
      <c r="B14" s="17" t="s">
        <v>120</v>
      </c>
      <c r="C14" s="3" t="s">
        <v>45</v>
      </c>
      <c r="D14" s="22" t="s">
        <v>85</v>
      </c>
      <c r="E14" s="19">
        <v>1</v>
      </c>
      <c r="F14" s="20">
        <v>4449</v>
      </c>
      <c r="G14" s="20"/>
      <c r="H14" s="21">
        <v>42825</v>
      </c>
      <c r="I14" s="17" t="s">
        <v>114</v>
      </c>
      <c r="J14" s="17">
        <v>2016</v>
      </c>
      <c r="K14" s="21">
        <v>42858</v>
      </c>
    </row>
    <row r="15" spans="1:11" s="17" customFormat="1" ht="12.75">
      <c r="A15" s="17">
        <v>2016</v>
      </c>
      <c r="B15" s="17" t="s">
        <v>120</v>
      </c>
      <c r="C15" s="3" t="s">
        <v>46</v>
      </c>
      <c r="D15" s="22" t="s">
        <v>85</v>
      </c>
      <c r="E15" s="19">
        <v>4</v>
      </c>
      <c r="F15" s="20">
        <v>3248</v>
      </c>
      <c r="G15" s="20"/>
      <c r="H15" s="21">
        <v>42825</v>
      </c>
      <c r="I15" s="17" t="s">
        <v>114</v>
      </c>
      <c r="J15" s="17">
        <v>2016</v>
      </c>
      <c r="K15" s="21">
        <v>42858</v>
      </c>
    </row>
    <row r="16" spans="1:11" s="17" customFormat="1" ht="12.75">
      <c r="A16" s="17">
        <v>2016</v>
      </c>
      <c r="B16" s="17" t="s">
        <v>120</v>
      </c>
      <c r="C16" s="3" t="s">
        <v>45</v>
      </c>
      <c r="D16" s="22" t="s">
        <v>85</v>
      </c>
      <c r="E16" s="19">
        <v>1</v>
      </c>
      <c r="F16" s="20">
        <v>4499</v>
      </c>
      <c r="G16" s="20"/>
      <c r="H16" s="21">
        <v>42825</v>
      </c>
      <c r="I16" s="17" t="s">
        <v>114</v>
      </c>
      <c r="J16" s="17">
        <v>2016</v>
      </c>
      <c r="K16" s="21">
        <v>42858</v>
      </c>
    </row>
    <row r="17" spans="1:11" s="17" customFormat="1" ht="12.75">
      <c r="A17" s="17">
        <v>2016</v>
      </c>
      <c r="B17" s="17" t="s">
        <v>120</v>
      </c>
      <c r="C17" s="3" t="s">
        <v>47</v>
      </c>
      <c r="D17" s="22" t="s">
        <v>85</v>
      </c>
      <c r="E17" s="19">
        <v>1</v>
      </c>
      <c r="F17" s="20">
        <v>5498</v>
      </c>
      <c r="G17" s="20"/>
      <c r="H17" s="21">
        <v>42825</v>
      </c>
      <c r="I17" s="17" t="s">
        <v>114</v>
      </c>
      <c r="J17" s="17">
        <v>2016</v>
      </c>
      <c r="K17" s="21">
        <v>42858</v>
      </c>
    </row>
    <row r="18" spans="1:11" s="17" customFormat="1" ht="12.75">
      <c r="A18" s="17">
        <v>2016</v>
      </c>
      <c r="B18" s="17" t="s">
        <v>120</v>
      </c>
      <c r="C18" s="4" t="s">
        <v>48</v>
      </c>
      <c r="D18" s="22" t="s">
        <v>86</v>
      </c>
      <c r="E18" s="19">
        <v>1</v>
      </c>
      <c r="F18" s="20">
        <v>9990</v>
      </c>
      <c r="G18" s="17">
        <v>284249.8</v>
      </c>
      <c r="H18" s="21">
        <v>42825</v>
      </c>
      <c r="I18" s="17" t="s">
        <v>114</v>
      </c>
      <c r="J18" s="17">
        <v>2016</v>
      </c>
      <c r="K18" s="21">
        <v>42858</v>
      </c>
    </row>
    <row r="19" spans="1:11" s="17" customFormat="1" ht="12.75">
      <c r="A19" s="17">
        <v>2016</v>
      </c>
      <c r="B19" s="17" t="s">
        <v>120</v>
      </c>
      <c r="C19" s="4" t="s">
        <v>49</v>
      </c>
      <c r="D19" s="22" t="s">
        <v>119</v>
      </c>
      <c r="E19" s="19">
        <v>1</v>
      </c>
      <c r="F19" s="20">
        <v>12999</v>
      </c>
      <c r="G19" s="20"/>
      <c r="H19" s="21">
        <v>42825</v>
      </c>
      <c r="I19" s="17" t="s">
        <v>114</v>
      </c>
      <c r="J19" s="17">
        <v>2016</v>
      </c>
      <c r="K19" s="21">
        <v>42858</v>
      </c>
    </row>
    <row r="20" spans="1:11" s="17" customFormat="1" ht="12.75">
      <c r="A20" s="17">
        <v>2016</v>
      </c>
      <c r="B20" s="17" t="s">
        <v>120</v>
      </c>
      <c r="C20" s="4" t="s">
        <v>50</v>
      </c>
      <c r="D20" s="22" t="s">
        <v>88</v>
      </c>
      <c r="E20" s="19">
        <v>1</v>
      </c>
      <c r="F20" s="20">
        <v>12999</v>
      </c>
      <c r="G20" s="20"/>
      <c r="H20" s="21">
        <v>42825</v>
      </c>
      <c r="I20" s="17" t="s">
        <v>114</v>
      </c>
      <c r="J20" s="17">
        <v>2016</v>
      </c>
      <c r="K20" s="21">
        <v>42858</v>
      </c>
    </row>
    <row r="21" spans="1:11" s="17" customFormat="1" ht="12.75">
      <c r="A21" s="17">
        <v>2016</v>
      </c>
      <c r="B21" s="17" t="s">
        <v>120</v>
      </c>
      <c r="C21" s="4" t="s">
        <v>51</v>
      </c>
      <c r="D21" s="22" t="s">
        <v>89</v>
      </c>
      <c r="E21" s="19">
        <v>1</v>
      </c>
      <c r="F21" s="20">
        <v>11499.03</v>
      </c>
      <c r="G21" s="20"/>
      <c r="H21" s="21">
        <v>42825</v>
      </c>
      <c r="I21" s="17" t="s">
        <v>114</v>
      </c>
      <c r="J21" s="17">
        <v>2016</v>
      </c>
      <c r="K21" s="21">
        <v>42858</v>
      </c>
    </row>
    <row r="22" spans="1:11" s="17" customFormat="1" ht="12.75">
      <c r="A22" s="17">
        <v>2016</v>
      </c>
      <c r="B22" s="17" t="s">
        <v>120</v>
      </c>
      <c r="C22" s="4" t="s">
        <v>52</v>
      </c>
      <c r="D22" s="22" t="s">
        <v>90</v>
      </c>
      <c r="E22" s="19">
        <v>1</v>
      </c>
      <c r="F22" s="20">
        <v>5499.03</v>
      </c>
      <c r="G22" s="20"/>
      <c r="H22" s="21">
        <v>42825</v>
      </c>
      <c r="I22" s="17" t="s">
        <v>114</v>
      </c>
      <c r="J22" s="17">
        <v>2016</v>
      </c>
      <c r="K22" s="21">
        <v>42858</v>
      </c>
    </row>
    <row r="23" spans="1:11" s="17" customFormat="1" ht="12.75">
      <c r="A23" s="17">
        <v>2016</v>
      </c>
      <c r="B23" s="17" t="s">
        <v>120</v>
      </c>
      <c r="C23" s="4" t="s">
        <v>53</v>
      </c>
      <c r="D23" s="22" t="s">
        <v>91</v>
      </c>
      <c r="E23" s="19">
        <v>1</v>
      </c>
      <c r="F23" s="20">
        <v>5499.03</v>
      </c>
      <c r="G23" s="20"/>
      <c r="H23" s="21">
        <v>42825</v>
      </c>
      <c r="I23" s="17" t="s">
        <v>114</v>
      </c>
      <c r="J23" s="17">
        <v>2016</v>
      </c>
      <c r="K23" s="21">
        <v>42858</v>
      </c>
    </row>
    <row r="24" spans="1:11" s="17" customFormat="1" ht="12.75">
      <c r="A24" s="17">
        <v>2016</v>
      </c>
      <c r="B24" s="17" t="s">
        <v>120</v>
      </c>
      <c r="C24" s="3" t="s">
        <v>54</v>
      </c>
      <c r="D24" s="22" t="s">
        <v>92</v>
      </c>
      <c r="E24" s="19">
        <v>1</v>
      </c>
      <c r="F24" s="20">
        <v>48836.12</v>
      </c>
      <c r="G24" s="20"/>
      <c r="H24" s="21">
        <v>42825</v>
      </c>
      <c r="I24" s="17" t="s">
        <v>114</v>
      </c>
      <c r="J24" s="17">
        <v>2016</v>
      </c>
      <c r="K24" s="21">
        <v>42858</v>
      </c>
    </row>
    <row r="25" spans="1:11" s="17" customFormat="1" ht="12.75">
      <c r="A25" s="17">
        <v>2016</v>
      </c>
      <c r="B25" s="17" t="s">
        <v>120</v>
      </c>
      <c r="C25" s="3" t="s">
        <v>55</v>
      </c>
      <c r="D25" s="22" t="s">
        <v>93</v>
      </c>
      <c r="E25" s="19">
        <v>2</v>
      </c>
      <c r="F25" s="20">
        <v>27376</v>
      </c>
      <c r="G25" s="20"/>
      <c r="H25" s="21">
        <v>42825</v>
      </c>
      <c r="I25" s="17" t="s">
        <v>114</v>
      </c>
      <c r="J25" s="17">
        <v>2016</v>
      </c>
      <c r="K25" s="21">
        <v>42858</v>
      </c>
    </row>
    <row r="26" spans="1:11" s="17" customFormat="1" ht="12.75">
      <c r="A26" s="17">
        <v>2016</v>
      </c>
      <c r="B26" s="17" t="s">
        <v>120</v>
      </c>
      <c r="C26" s="3" t="s">
        <v>56</v>
      </c>
      <c r="D26" s="22" t="s">
        <v>94</v>
      </c>
      <c r="E26" s="19">
        <v>1</v>
      </c>
      <c r="F26" s="20">
        <v>4199</v>
      </c>
      <c r="G26" s="20"/>
      <c r="H26" s="21">
        <v>42825</v>
      </c>
      <c r="I26" s="17" t="s">
        <v>114</v>
      </c>
      <c r="J26" s="17">
        <v>2016</v>
      </c>
      <c r="K26" s="21">
        <v>42858</v>
      </c>
    </row>
    <row r="27" spans="1:11" s="17" customFormat="1" ht="12.75">
      <c r="A27" s="17">
        <v>2016</v>
      </c>
      <c r="B27" s="17" t="s">
        <v>120</v>
      </c>
      <c r="C27" s="3" t="s">
        <v>57</v>
      </c>
      <c r="D27" s="22" t="s">
        <v>95</v>
      </c>
      <c r="E27" s="19">
        <v>1</v>
      </c>
      <c r="F27" s="20">
        <v>24382.99</v>
      </c>
      <c r="G27" s="20"/>
      <c r="H27" s="21">
        <v>42825</v>
      </c>
      <c r="I27" s="17" t="s">
        <v>114</v>
      </c>
      <c r="J27" s="17">
        <v>2016</v>
      </c>
      <c r="K27" s="21">
        <v>42858</v>
      </c>
    </row>
    <row r="28" spans="1:11" s="17" customFormat="1" ht="12.75">
      <c r="A28" s="17">
        <v>2016</v>
      </c>
      <c r="B28" s="17" t="s">
        <v>120</v>
      </c>
      <c r="C28" s="3" t="s">
        <v>58</v>
      </c>
      <c r="D28" s="22" t="s">
        <v>96</v>
      </c>
      <c r="E28" s="19">
        <v>1</v>
      </c>
      <c r="F28" s="20">
        <v>19398.98</v>
      </c>
      <c r="G28" s="20"/>
      <c r="H28" s="21">
        <v>42825</v>
      </c>
      <c r="I28" s="17" t="s">
        <v>114</v>
      </c>
      <c r="J28" s="17">
        <v>2016</v>
      </c>
      <c r="K28" s="21">
        <v>42858</v>
      </c>
    </row>
    <row r="29" spans="1:11" s="17" customFormat="1" ht="12.75">
      <c r="A29" s="17">
        <v>2016</v>
      </c>
      <c r="B29" s="17" t="s">
        <v>120</v>
      </c>
      <c r="C29" s="3" t="s">
        <v>59</v>
      </c>
      <c r="D29" s="22" t="s">
        <v>97</v>
      </c>
      <c r="E29" s="19">
        <v>1</v>
      </c>
      <c r="F29" s="20">
        <v>17519.28</v>
      </c>
      <c r="G29" s="20"/>
      <c r="H29" s="21">
        <v>42825</v>
      </c>
      <c r="I29" s="17" t="s">
        <v>114</v>
      </c>
      <c r="J29" s="17">
        <v>2016</v>
      </c>
      <c r="K29" s="21">
        <v>42858</v>
      </c>
    </row>
    <row r="30" spans="1:11" s="17" customFormat="1" ht="12.75">
      <c r="A30" s="17">
        <v>2016</v>
      </c>
      <c r="B30" s="17" t="s">
        <v>120</v>
      </c>
      <c r="C30" s="3" t="s">
        <v>59</v>
      </c>
      <c r="D30" s="22" t="s">
        <v>98</v>
      </c>
      <c r="E30" s="19">
        <v>1</v>
      </c>
      <c r="F30" s="20">
        <v>17519.28</v>
      </c>
      <c r="G30" s="20"/>
      <c r="H30" s="21">
        <v>42825</v>
      </c>
      <c r="I30" s="17" t="s">
        <v>114</v>
      </c>
      <c r="J30" s="17">
        <v>2016</v>
      </c>
      <c r="K30" s="21">
        <v>42858</v>
      </c>
    </row>
    <row r="31" spans="1:11" s="17" customFormat="1" ht="12.75">
      <c r="A31" s="17">
        <v>2016</v>
      </c>
      <c r="B31" s="17" t="s">
        <v>120</v>
      </c>
      <c r="C31" s="3" t="s">
        <v>60</v>
      </c>
      <c r="D31" s="22" t="s">
        <v>99</v>
      </c>
      <c r="E31" s="19">
        <v>1</v>
      </c>
      <c r="F31" s="20">
        <v>11200</v>
      </c>
      <c r="G31" s="20"/>
      <c r="H31" s="21">
        <v>42825</v>
      </c>
      <c r="I31" s="17" t="s">
        <v>114</v>
      </c>
      <c r="J31" s="17">
        <v>2016</v>
      </c>
      <c r="K31" s="21">
        <v>42858</v>
      </c>
    </row>
    <row r="32" spans="1:11" s="17" customFormat="1" ht="12.75">
      <c r="A32" s="17">
        <v>2016</v>
      </c>
      <c r="B32" s="17" t="s">
        <v>120</v>
      </c>
      <c r="C32" s="3" t="s">
        <v>61</v>
      </c>
      <c r="D32" s="22" t="s">
        <v>99</v>
      </c>
      <c r="E32" s="19">
        <v>1</v>
      </c>
      <c r="F32" s="20">
        <v>19547.06</v>
      </c>
      <c r="G32" s="20"/>
      <c r="H32" s="21">
        <v>42825</v>
      </c>
      <c r="I32" s="17" t="s">
        <v>114</v>
      </c>
      <c r="J32" s="17">
        <v>2016</v>
      </c>
      <c r="K32" s="21">
        <v>42858</v>
      </c>
    </row>
    <row r="33" spans="1:11" s="17" customFormat="1" ht="12.75">
      <c r="A33" s="17">
        <v>2016</v>
      </c>
      <c r="B33" s="17" t="s">
        <v>120</v>
      </c>
      <c r="C33" s="3" t="s">
        <v>62</v>
      </c>
      <c r="D33" s="22" t="s">
        <v>99</v>
      </c>
      <c r="E33" s="19">
        <v>1</v>
      </c>
      <c r="F33" s="20">
        <v>4698</v>
      </c>
      <c r="G33" s="20"/>
      <c r="H33" s="21">
        <v>42825</v>
      </c>
      <c r="I33" s="17" t="s">
        <v>114</v>
      </c>
      <c r="J33" s="17">
        <v>2016</v>
      </c>
      <c r="K33" s="21">
        <v>42858</v>
      </c>
    </row>
    <row r="34" spans="1:11" s="17" customFormat="1" ht="12.75">
      <c r="A34" s="17">
        <v>2016</v>
      </c>
      <c r="B34" s="17" t="s">
        <v>120</v>
      </c>
      <c r="C34" s="3" t="s">
        <v>63</v>
      </c>
      <c r="D34" s="22" t="s">
        <v>99</v>
      </c>
      <c r="E34" s="19">
        <v>1</v>
      </c>
      <c r="F34" s="20">
        <v>3712</v>
      </c>
      <c r="G34" s="20"/>
      <c r="H34" s="21">
        <v>42825</v>
      </c>
      <c r="I34" s="17" t="s">
        <v>114</v>
      </c>
      <c r="J34" s="17">
        <v>2016</v>
      </c>
      <c r="K34" s="21">
        <v>42858</v>
      </c>
    </row>
    <row r="35" spans="1:11" s="17" customFormat="1" ht="12.75">
      <c r="A35" s="17">
        <v>2016</v>
      </c>
      <c r="B35" s="17" t="s">
        <v>120</v>
      </c>
      <c r="C35" s="3" t="s">
        <v>64</v>
      </c>
      <c r="D35" s="22" t="s">
        <v>115</v>
      </c>
      <c r="E35" s="19">
        <v>1</v>
      </c>
      <c r="F35" s="20">
        <v>2999</v>
      </c>
      <c r="G35" s="17">
        <v>2999</v>
      </c>
      <c r="H35" s="21">
        <v>42825</v>
      </c>
      <c r="I35" s="17" t="s">
        <v>114</v>
      </c>
      <c r="J35" s="17">
        <v>2016</v>
      </c>
      <c r="K35" s="21">
        <v>42858</v>
      </c>
    </row>
    <row r="36" spans="1:11" s="17" customFormat="1" ht="12.75">
      <c r="A36" s="17">
        <v>2016</v>
      </c>
      <c r="B36" s="17" t="s">
        <v>120</v>
      </c>
      <c r="C36" s="3" t="s">
        <v>65</v>
      </c>
      <c r="D36" s="22" t="s">
        <v>100</v>
      </c>
      <c r="E36" s="19">
        <v>1</v>
      </c>
      <c r="F36" s="20">
        <v>6799</v>
      </c>
      <c r="G36" s="17">
        <v>26296</v>
      </c>
      <c r="H36" s="21">
        <v>42825</v>
      </c>
      <c r="I36" s="17" t="s">
        <v>114</v>
      </c>
      <c r="J36" s="17">
        <v>2016</v>
      </c>
      <c r="K36" s="21">
        <v>42858</v>
      </c>
    </row>
    <row r="37" spans="1:11" s="17" customFormat="1" ht="12.75">
      <c r="A37" s="17">
        <v>2016</v>
      </c>
      <c r="B37" s="17" t="s">
        <v>120</v>
      </c>
      <c r="C37" s="3" t="s">
        <v>66</v>
      </c>
      <c r="D37" s="22" t="s">
        <v>101</v>
      </c>
      <c r="E37" s="19">
        <v>1</v>
      </c>
      <c r="F37" s="20">
        <v>9999</v>
      </c>
      <c r="G37" s="20"/>
      <c r="H37" s="21">
        <v>42825</v>
      </c>
      <c r="I37" s="17" t="s">
        <v>114</v>
      </c>
      <c r="J37" s="17">
        <v>2016</v>
      </c>
      <c r="K37" s="21">
        <v>42858</v>
      </c>
    </row>
    <row r="38" spans="1:11" s="17" customFormat="1" ht="12.75">
      <c r="A38" s="17">
        <v>2016</v>
      </c>
      <c r="B38" s="17" t="s">
        <v>120</v>
      </c>
      <c r="C38" s="3" t="s">
        <v>67</v>
      </c>
      <c r="D38" s="22" t="s">
        <v>102</v>
      </c>
      <c r="E38" s="19">
        <v>1</v>
      </c>
      <c r="F38" s="20">
        <v>9498</v>
      </c>
      <c r="G38" s="20"/>
      <c r="H38" s="21">
        <v>42825</v>
      </c>
      <c r="I38" s="17" t="s">
        <v>114</v>
      </c>
      <c r="J38" s="17">
        <v>2016</v>
      </c>
      <c r="K38" s="21">
        <v>42858</v>
      </c>
    </row>
    <row r="39" spans="1:11" s="17" customFormat="1" ht="12.75">
      <c r="A39" s="17">
        <v>2016</v>
      </c>
      <c r="B39" s="17" t="s">
        <v>120</v>
      </c>
      <c r="C39" s="3" t="s">
        <v>68</v>
      </c>
      <c r="D39" s="22" t="s">
        <v>103</v>
      </c>
      <c r="E39" s="19">
        <v>1</v>
      </c>
      <c r="F39" s="20">
        <v>9280</v>
      </c>
      <c r="G39" s="20"/>
      <c r="H39" s="21">
        <v>42825</v>
      </c>
      <c r="I39" s="17" t="s">
        <v>114</v>
      </c>
      <c r="J39" s="17">
        <v>2016</v>
      </c>
      <c r="K39" s="21">
        <v>42858</v>
      </c>
    </row>
    <row r="40" spans="1:11" s="17" customFormat="1" ht="12.75">
      <c r="A40" s="17">
        <v>2016</v>
      </c>
      <c r="B40" s="17" t="s">
        <v>120</v>
      </c>
      <c r="C40" s="3" t="s">
        <v>68</v>
      </c>
      <c r="D40" s="22" t="s">
        <v>104</v>
      </c>
      <c r="E40" s="19">
        <v>1</v>
      </c>
      <c r="F40" s="20">
        <v>6689.72</v>
      </c>
      <c r="G40" s="17">
        <v>23109.02</v>
      </c>
      <c r="H40" s="21">
        <v>42825</v>
      </c>
      <c r="I40" s="17" t="s">
        <v>114</v>
      </c>
      <c r="J40" s="17">
        <v>2016</v>
      </c>
      <c r="K40" s="21">
        <v>42858</v>
      </c>
    </row>
    <row r="41" spans="1:11" s="17" customFormat="1" ht="12.75">
      <c r="A41" s="17">
        <v>2016</v>
      </c>
      <c r="B41" s="17" t="s">
        <v>120</v>
      </c>
      <c r="C41" s="3" t="s">
        <v>68</v>
      </c>
      <c r="D41" s="22" t="s">
        <v>104</v>
      </c>
      <c r="E41" s="19">
        <v>1</v>
      </c>
      <c r="F41" s="20">
        <v>7139.3</v>
      </c>
      <c r="G41" s="20"/>
      <c r="H41" s="21">
        <v>42825</v>
      </c>
      <c r="I41" s="17" t="s">
        <v>114</v>
      </c>
      <c r="J41" s="17">
        <v>2016</v>
      </c>
      <c r="K41" s="21">
        <v>42858</v>
      </c>
    </row>
    <row r="42" spans="1:11" s="17" customFormat="1" ht="12.75">
      <c r="A42" s="17">
        <v>2016</v>
      </c>
      <c r="B42" s="17" t="s">
        <v>120</v>
      </c>
      <c r="C42" s="3" t="s">
        <v>69</v>
      </c>
      <c r="D42" s="22" t="s">
        <v>105</v>
      </c>
      <c r="E42" s="19">
        <v>1</v>
      </c>
      <c r="F42" s="20">
        <v>79170</v>
      </c>
      <c r="G42" s="17">
        <v>215760</v>
      </c>
      <c r="H42" s="21">
        <v>42825</v>
      </c>
      <c r="I42" s="17" t="s">
        <v>114</v>
      </c>
      <c r="J42" s="17">
        <v>2016</v>
      </c>
      <c r="K42" s="21">
        <v>42858</v>
      </c>
    </row>
    <row r="43" spans="1:11" s="17" customFormat="1" ht="12.75">
      <c r="A43" s="17">
        <v>2016</v>
      </c>
      <c r="B43" s="17" t="s">
        <v>120</v>
      </c>
      <c r="C43" s="3" t="s">
        <v>70</v>
      </c>
      <c r="D43" s="22" t="s">
        <v>106</v>
      </c>
      <c r="E43" s="19">
        <v>1</v>
      </c>
      <c r="F43" s="20">
        <v>136590</v>
      </c>
      <c r="G43" s="20"/>
      <c r="H43" s="21">
        <v>42825</v>
      </c>
      <c r="I43" s="17" t="s">
        <v>114</v>
      </c>
      <c r="J43" s="17">
        <v>2016</v>
      </c>
      <c r="K43" s="21">
        <v>42858</v>
      </c>
    </row>
    <row r="44" spans="1:11" s="17" customFormat="1" ht="12.75">
      <c r="A44" s="17">
        <v>2016</v>
      </c>
      <c r="B44" s="17" t="s">
        <v>120</v>
      </c>
      <c r="C44" s="3" t="s">
        <v>71</v>
      </c>
      <c r="D44" s="22" t="s">
        <v>107</v>
      </c>
      <c r="E44" s="19">
        <v>1</v>
      </c>
      <c r="F44" s="20">
        <v>16997.99</v>
      </c>
      <c r="G44" s="17">
        <v>23296.99</v>
      </c>
      <c r="H44" s="21">
        <v>42825</v>
      </c>
      <c r="I44" s="17" t="s">
        <v>114</v>
      </c>
      <c r="J44" s="17">
        <v>2016</v>
      </c>
      <c r="K44" s="21">
        <v>42858</v>
      </c>
    </row>
    <row r="45" spans="1:11" s="17" customFormat="1" ht="12.75">
      <c r="A45" s="17">
        <v>2016</v>
      </c>
      <c r="B45" s="17" t="s">
        <v>120</v>
      </c>
      <c r="C45" s="3" t="s">
        <v>71</v>
      </c>
      <c r="D45" s="22" t="s">
        <v>108</v>
      </c>
      <c r="E45" s="19">
        <v>1</v>
      </c>
      <c r="F45" s="20">
        <v>6299</v>
      </c>
      <c r="G45" s="20"/>
      <c r="H45" s="21">
        <v>42825</v>
      </c>
      <c r="I45" s="17" t="s">
        <v>114</v>
      </c>
      <c r="J45" s="17">
        <v>2016</v>
      </c>
      <c r="K45" s="21">
        <v>42858</v>
      </c>
    </row>
    <row r="46" spans="1:11" s="17" customFormat="1" ht="12.75">
      <c r="A46" s="17">
        <v>2016</v>
      </c>
      <c r="B46" s="17" t="s">
        <v>120</v>
      </c>
      <c r="C46" s="3" t="s">
        <v>72</v>
      </c>
      <c r="D46" s="22" t="s">
        <v>109</v>
      </c>
      <c r="E46" s="19">
        <v>1</v>
      </c>
      <c r="F46" s="20">
        <v>5215.94</v>
      </c>
      <c r="G46" s="17">
        <f>49039.18+699999.03</f>
        <v>749038.2100000001</v>
      </c>
      <c r="H46" s="21">
        <v>42825</v>
      </c>
      <c r="I46" s="17" t="s">
        <v>114</v>
      </c>
      <c r="J46" s="17">
        <v>2016</v>
      </c>
      <c r="K46" s="21">
        <v>42858</v>
      </c>
    </row>
    <row r="47" spans="1:11" s="17" customFormat="1" ht="12.75">
      <c r="A47" s="17">
        <v>2016</v>
      </c>
      <c r="B47" s="17" t="s">
        <v>120</v>
      </c>
      <c r="C47" s="3" t="s">
        <v>73</v>
      </c>
      <c r="D47" s="22" t="s">
        <v>110</v>
      </c>
      <c r="E47" s="19">
        <v>1</v>
      </c>
      <c r="F47" s="20">
        <v>21911.62</v>
      </c>
      <c r="G47" s="20"/>
      <c r="H47" s="21">
        <v>42825</v>
      </c>
      <c r="I47" s="17" t="s">
        <v>114</v>
      </c>
      <c r="J47" s="17">
        <v>2016</v>
      </c>
      <c r="K47" s="21">
        <v>42858</v>
      </c>
    </row>
    <row r="48" spans="1:11" s="17" customFormat="1" ht="12.75">
      <c r="A48" s="17">
        <v>2016</v>
      </c>
      <c r="B48" s="17" t="s">
        <v>120</v>
      </c>
      <c r="C48" s="3" t="s">
        <v>73</v>
      </c>
      <c r="D48" s="22" t="s">
        <v>111</v>
      </c>
      <c r="E48" s="19">
        <v>1</v>
      </c>
      <c r="F48" s="20">
        <v>21911.62</v>
      </c>
      <c r="G48" s="20"/>
      <c r="H48" s="21">
        <v>42825</v>
      </c>
      <c r="I48" s="17" t="s">
        <v>114</v>
      </c>
      <c r="J48" s="17">
        <v>2016</v>
      </c>
      <c r="K48" s="21">
        <v>42858</v>
      </c>
    </row>
    <row r="49" spans="1:11" s="17" customFormat="1" ht="12.75">
      <c r="A49" s="17">
        <v>2016</v>
      </c>
      <c r="B49" s="17" t="s">
        <v>120</v>
      </c>
      <c r="C49" s="3" t="s">
        <v>74</v>
      </c>
      <c r="D49" s="22" t="s">
        <v>112</v>
      </c>
      <c r="E49" s="19">
        <v>1</v>
      </c>
      <c r="F49" s="20">
        <v>13960.09</v>
      </c>
      <c r="G49" s="20"/>
      <c r="H49" s="21">
        <v>42825</v>
      </c>
      <c r="I49" s="17" t="s">
        <v>114</v>
      </c>
      <c r="J49" s="17">
        <v>2016</v>
      </c>
      <c r="K49" s="21">
        <v>42858</v>
      </c>
    </row>
    <row r="50" spans="1:11" s="17" customFormat="1" ht="12.75">
      <c r="A50" s="17">
        <v>2016</v>
      </c>
      <c r="B50" s="17" t="s">
        <v>120</v>
      </c>
      <c r="C50" s="3" t="s">
        <v>73</v>
      </c>
      <c r="D50" s="22" t="s">
        <v>112</v>
      </c>
      <c r="E50" s="19">
        <v>1</v>
      </c>
      <c r="F50" s="20">
        <v>7965.3</v>
      </c>
      <c r="G50" s="20"/>
      <c r="H50" s="21">
        <v>42825</v>
      </c>
      <c r="I50" s="17" t="s">
        <v>114</v>
      </c>
      <c r="J50" s="17">
        <v>2016</v>
      </c>
      <c r="K50" s="21">
        <v>42858</v>
      </c>
    </row>
    <row r="51" spans="1:11" s="17" customFormat="1" ht="12.75">
      <c r="A51" s="17">
        <v>2016</v>
      </c>
      <c r="B51" s="17" t="s">
        <v>120</v>
      </c>
      <c r="C51" s="3" t="s">
        <v>75</v>
      </c>
      <c r="D51" s="22" t="s">
        <v>112</v>
      </c>
      <c r="E51" s="19">
        <v>1</v>
      </c>
      <c r="F51" s="20">
        <v>5775.64</v>
      </c>
      <c r="G51" s="20"/>
      <c r="H51" s="21">
        <v>42825</v>
      </c>
      <c r="I51" s="17" t="s">
        <v>114</v>
      </c>
      <c r="J51" s="17">
        <v>2016</v>
      </c>
      <c r="K51" s="21">
        <v>42858</v>
      </c>
    </row>
    <row r="52" spans="1:11" s="17" customFormat="1" ht="12.75">
      <c r="A52" s="17">
        <v>2016</v>
      </c>
      <c r="B52" s="17" t="s">
        <v>120</v>
      </c>
      <c r="C52" s="3" t="s">
        <v>76</v>
      </c>
      <c r="D52" s="22" t="s">
        <v>112</v>
      </c>
      <c r="E52" s="19">
        <v>1</v>
      </c>
      <c r="F52" s="20">
        <v>5000</v>
      </c>
      <c r="G52" s="20"/>
      <c r="H52" s="21">
        <v>42825</v>
      </c>
      <c r="I52" s="17" t="s">
        <v>114</v>
      </c>
      <c r="J52" s="17">
        <v>2016</v>
      </c>
      <c r="K52" s="21">
        <v>42858</v>
      </c>
    </row>
    <row r="53" spans="1:11" s="17" customFormat="1" ht="12.75">
      <c r="A53" s="17">
        <v>2016</v>
      </c>
      <c r="B53" s="17" t="s">
        <v>120</v>
      </c>
      <c r="C53" s="3" t="s">
        <v>77</v>
      </c>
      <c r="D53" s="22" t="s">
        <v>112</v>
      </c>
      <c r="E53" s="19">
        <v>1</v>
      </c>
      <c r="F53" s="20">
        <v>658880</v>
      </c>
      <c r="G53" s="20"/>
      <c r="H53" s="21">
        <v>42825</v>
      </c>
      <c r="I53" s="17" t="s">
        <v>114</v>
      </c>
      <c r="J53" s="17">
        <v>2016</v>
      </c>
      <c r="K53" s="21">
        <v>42858</v>
      </c>
    </row>
    <row r="54" spans="1:11" s="17" customFormat="1" ht="12.75">
      <c r="A54" s="17">
        <v>2016</v>
      </c>
      <c r="B54" s="17" t="s">
        <v>120</v>
      </c>
      <c r="C54" s="3" t="s">
        <v>78</v>
      </c>
      <c r="D54" s="22" t="s">
        <v>112</v>
      </c>
      <c r="E54" s="19">
        <v>2</v>
      </c>
      <c r="F54" s="20">
        <v>4209</v>
      </c>
      <c r="G54" s="20"/>
      <c r="H54" s="21">
        <v>42825</v>
      </c>
      <c r="I54" s="17" t="s">
        <v>114</v>
      </c>
      <c r="J54" s="17">
        <v>2016</v>
      </c>
      <c r="K54" s="21">
        <v>42858</v>
      </c>
    </row>
    <row r="55" spans="1:11" s="17" customFormat="1" ht="12.75">
      <c r="A55" s="17">
        <v>2016</v>
      </c>
      <c r="B55" s="17" t="s">
        <v>120</v>
      </c>
      <c r="C55" s="3" t="s">
        <v>79</v>
      </c>
      <c r="D55" s="22" t="s">
        <v>113</v>
      </c>
      <c r="E55" s="19">
        <v>1</v>
      </c>
      <c r="F55" s="20">
        <v>5800</v>
      </c>
      <c r="G55" s="17">
        <v>5800</v>
      </c>
      <c r="H55" s="21">
        <v>42825</v>
      </c>
      <c r="I55" s="17" t="s">
        <v>114</v>
      </c>
      <c r="J55" s="17">
        <v>2016</v>
      </c>
      <c r="K55" s="21">
        <v>42858</v>
      </c>
    </row>
  </sheetData>
  <sheetProtection/>
  <mergeCells count="1">
    <mergeCell ref="A6:L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6">
      <selection activeCell="A43" sqref="A43"/>
    </sheetView>
  </sheetViews>
  <sheetFormatPr defaultColWidth="11.421875" defaultRowHeight="12.75"/>
  <cols>
    <col min="4" max="4" width="11.7109375" style="0" bestFit="1" customWidth="1"/>
  </cols>
  <sheetData>
    <row r="1" spans="1:6" ht="12.75">
      <c r="A1" s="9" t="s">
        <v>30</v>
      </c>
      <c r="B1" s="7" t="s">
        <v>31</v>
      </c>
      <c r="C1" s="2" t="s">
        <v>32</v>
      </c>
      <c r="D1" s="9" t="s">
        <v>118</v>
      </c>
      <c r="E1" s="12" t="s">
        <v>117</v>
      </c>
      <c r="F1" s="2" t="s">
        <v>33</v>
      </c>
    </row>
    <row r="2" spans="1:5" ht="12.75">
      <c r="A2" s="10" t="s">
        <v>116</v>
      </c>
      <c r="B2" s="6">
        <v>11</v>
      </c>
      <c r="C2" s="5">
        <v>799</v>
      </c>
      <c r="D2" s="5">
        <f>C2*B2</f>
        <v>8789</v>
      </c>
      <c r="E2" t="str">
        <f>MID(A2,1,6)</f>
        <v>1241-1</v>
      </c>
    </row>
    <row r="3" spans="1:5" ht="12.75">
      <c r="A3" s="11" t="s">
        <v>80</v>
      </c>
      <c r="B3" s="6">
        <v>4</v>
      </c>
      <c r="C3" s="5">
        <v>849</v>
      </c>
      <c r="D3" s="5">
        <f aca="true" t="shared" si="0" ref="D3:D49">C3*B3</f>
        <v>3396</v>
      </c>
      <c r="E3" t="str">
        <f aca="true" t="shared" si="1" ref="E3:E49">MID(A3,1,6)</f>
        <v>1241-1</v>
      </c>
    </row>
    <row r="4" spans="1:5" ht="12.75">
      <c r="A4" s="11" t="s">
        <v>81</v>
      </c>
      <c r="B4" s="6">
        <v>1</v>
      </c>
      <c r="C4" s="5">
        <v>4124.25</v>
      </c>
      <c r="D4" s="5">
        <f t="shared" si="0"/>
        <v>4124.25</v>
      </c>
      <c r="E4" t="str">
        <f t="shared" si="1"/>
        <v>1241-1</v>
      </c>
    </row>
    <row r="5" spans="1:5" ht="12.75">
      <c r="A5" s="11" t="s">
        <v>82</v>
      </c>
      <c r="B5" s="6">
        <v>1</v>
      </c>
      <c r="C5" s="5">
        <v>17994</v>
      </c>
      <c r="D5" s="5">
        <f t="shared" si="0"/>
        <v>17994</v>
      </c>
      <c r="E5" t="str">
        <f t="shared" si="1"/>
        <v>1241-1</v>
      </c>
    </row>
    <row r="6" spans="1:5" ht="12.75">
      <c r="A6" s="11" t="s">
        <v>83</v>
      </c>
      <c r="B6" s="6">
        <v>1</v>
      </c>
      <c r="C6" s="5">
        <v>3749</v>
      </c>
      <c r="D6" s="5">
        <f t="shared" si="0"/>
        <v>3749</v>
      </c>
      <c r="E6" t="str">
        <f t="shared" si="1"/>
        <v>1241-1</v>
      </c>
    </row>
    <row r="7" spans="1:5" ht="12.75">
      <c r="A7" s="11" t="s">
        <v>84</v>
      </c>
      <c r="B7" s="6">
        <v>1</v>
      </c>
      <c r="C7" s="5">
        <v>3099</v>
      </c>
      <c r="D7" s="5">
        <f t="shared" si="0"/>
        <v>3099</v>
      </c>
      <c r="E7" t="str">
        <f t="shared" si="1"/>
        <v>1241-1</v>
      </c>
    </row>
    <row r="8" spans="1:5" ht="12.75">
      <c r="A8" s="11" t="s">
        <v>85</v>
      </c>
      <c r="B8" s="6">
        <v>1</v>
      </c>
      <c r="C8" s="5">
        <v>4449</v>
      </c>
      <c r="D8" s="5">
        <f t="shared" si="0"/>
        <v>4449</v>
      </c>
      <c r="E8" t="str">
        <f t="shared" si="1"/>
        <v>1241-1</v>
      </c>
    </row>
    <row r="9" spans="1:5" ht="12.75">
      <c r="A9" s="11" t="s">
        <v>85</v>
      </c>
      <c r="B9" s="6">
        <v>4</v>
      </c>
      <c r="C9" s="5">
        <v>3248</v>
      </c>
      <c r="D9" s="5">
        <f t="shared" si="0"/>
        <v>12992</v>
      </c>
      <c r="E9" t="str">
        <f t="shared" si="1"/>
        <v>1241-1</v>
      </c>
    </row>
    <row r="10" spans="1:5" ht="12.75">
      <c r="A10" s="11" t="s">
        <v>85</v>
      </c>
      <c r="B10" s="6">
        <v>1</v>
      </c>
      <c r="C10" s="5">
        <v>4499</v>
      </c>
      <c r="D10" s="5">
        <f t="shared" si="0"/>
        <v>4499</v>
      </c>
      <c r="E10" t="str">
        <f t="shared" si="1"/>
        <v>1241-1</v>
      </c>
    </row>
    <row r="11" spans="1:5" ht="12.75">
      <c r="A11" s="11" t="s">
        <v>85</v>
      </c>
      <c r="B11" s="6">
        <v>1</v>
      </c>
      <c r="C11" s="5">
        <v>5498</v>
      </c>
      <c r="D11" s="5">
        <f t="shared" si="0"/>
        <v>5498</v>
      </c>
      <c r="E11" t="str">
        <f t="shared" si="1"/>
        <v>1241-1</v>
      </c>
    </row>
    <row r="12" spans="1:5" ht="12.75">
      <c r="A12" s="11" t="s">
        <v>86</v>
      </c>
      <c r="B12" s="6">
        <v>1</v>
      </c>
      <c r="C12" s="5">
        <v>9990</v>
      </c>
      <c r="D12" s="5">
        <f t="shared" si="0"/>
        <v>9990</v>
      </c>
      <c r="E12" t="str">
        <f t="shared" si="1"/>
        <v>1241-3</v>
      </c>
    </row>
    <row r="13" spans="1:5" ht="12.75">
      <c r="A13" s="11" t="s">
        <v>87</v>
      </c>
      <c r="B13" s="6">
        <v>1</v>
      </c>
      <c r="C13" s="5">
        <v>12999</v>
      </c>
      <c r="D13" s="5">
        <f t="shared" si="0"/>
        <v>12999</v>
      </c>
      <c r="E13" t="str">
        <f t="shared" si="1"/>
        <v>1241-3</v>
      </c>
    </row>
    <row r="14" spans="1:5" ht="12.75">
      <c r="A14" s="11" t="s">
        <v>88</v>
      </c>
      <c r="B14" s="6">
        <v>1</v>
      </c>
      <c r="C14" s="5">
        <v>12999</v>
      </c>
      <c r="D14" s="5">
        <f t="shared" si="0"/>
        <v>12999</v>
      </c>
      <c r="E14" t="str">
        <f t="shared" si="1"/>
        <v>1241-3</v>
      </c>
    </row>
    <row r="15" spans="1:5" ht="12.75">
      <c r="A15" s="11" t="s">
        <v>89</v>
      </c>
      <c r="B15" s="6">
        <v>1</v>
      </c>
      <c r="C15" s="5">
        <v>11499.03</v>
      </c>
      <c r="D15" s="5">
        <f t="shared" si="0"/>
        <v>11499.03</v>
      </c>
      <c r="E15" t="str">
        <f t="shared" si="1"/>
        <v>1241-3</v>
      </c>
    </row>
    <row r="16" spans="1:5" ht="12.75">
      <c r="A16" s="11" t="s">
        <v>90</v>
      </c>
      <c r="B16" s="6">
        <v>1</v>
      </c>
      <c r="C16" s="5">
        <v>5499.03</v>
      </c>
      <c r="D16" s="5">
        <f t="shared" si="0"/>
        <v>5499.03</v>
      </c>
      <c r="E16" t="str">
        <f t="shared" si="1"/>
        <v>1241-3</v>
      </c>
    </row>
    <row r="17" spans="1:5" ht="12.75">
      <c r="A17" s="11" t="s">
        <v>91</v>
      </c>
      <c r="B17" s="6">
        <v>1</v>
      </c>
      <c r="C17" s="5">
        <v>5499.03</v>
      </c>
      <c r="D17" s="5">
        <f t="shared" si="0"/>
        <v>5499.03</v>
      </c>
      <c r="E17" t="str">
        <f t="shared" si="1"/>
        <v>1241-3</v>
      </c>
    </row>
    <row r="18" spans="1:5" ht="12.75">
      <c r="A18" s="11" t="s">
        <v>92</v>
      </c>
      <c r="B18" s="6">
        <v>1</v>
      </c>
      <c r="C18" s="5">
        <v>48836.12</v>
      </c>
      <c r="D18" s="5">
        <f t="shared" si="0"/>
        <v>48836.12</v>
      </c>
      <c r="E18" t="str">
        <f t="shared" si="1"/>
        <v>1241-3</v>
      </c>
    </row>
    <row r="19" spans="1:5" ht="12.75">
      <c r="A19" s="11" t="s">
        <v>93</v>
      </c>
      <c r="B19" s="6">
        <v>2</v>
      </c>
      <c r="C19" s="5">
        <v>27376</v>
      </c>
      <c r="D19" s="5">
        <f t="shared" si="0"/>
        <v>54752</v>
      </c>
      <c r="E19" t="str">
        <f t="shared" si="1"/>
        <v>1241-3</v>
      </c>
    </row>
    <row r="20" spans="1:5" ht="12.75">
      <c r="A20" s="11" t="s">
        <v>94</v>
      </c>
      <c r="B20" s="6">
        <v>1</v>
      </c>
      <c r="C20" s="5">
        <v>4199</v>
      </c>
      <c r="D20" s="5">
        <f t="shared" si="0"/>
        <v>4199</v>
      </c>
      <c r="E20" t="str">
        <f t="shared" si="1"/>
        <v>1241-3</v>
      </c>
    </row>
    <row r="21" spans="1:5" ht="12.75">
      <c r="A21" s="11" t="s">
        <v>95</v>
      </c>
      <c r="B21" s="6">
        <v>1</v>
      </c>
      <c r="C21" s="5">
        <v>24382.99</v>
      </c>
      <c r="D21" s="5">
        <f t="shared" si="0"/>
        <v>24382.99</v>
      </c>
      <c r="E21" t="str">
        <f t="shared" si="1"/>
        <v>1241-3</v>
      </c>
    </row>
    <row r="22" spans="1:5" ht="12.75">
      <c r="A22" s="11" t="s">
        <v>96</v>
      </c>
      <c r="B22" s="6">
        <v>1</v>
      </c>
      <c r="C22" s="5">
        <v>19398.98</v>
      </c>
      <c r="D22" s="5">
        <f t="shared" si="0"/>
        <v>19398.98</v>
      </c>
      <c r="E22" t="str">
        <f t="shared" si="1"/>
        <v>1241-3</v>
      </c>
    </row>
    <row r="23" spans="1:5" ht="12.75">
      <c r="A23" s="11" t="s">
        <v>97</v>
      </c>
      <c r="B23" s="6">
        <v>1</v>
      </c>
      <c r="C23" s="5">
        <v>17519.28</v>
      </c>
      <c r="D23" s="5">
        <f t="shared" si="0"/>
        <v>17519.28</v>
      </c>
      <c r="E23" t="str">
        <f t="shared" si="1"/>
        <v>1241-3</v>
      </c>
    </row>
    <row r="24" spans="1:5" ht="12.75">
      <c r="A24" s="11" t="s">
        <v>98</v>
      </c>
      <c r="B24" s="6">
        <v>1</v>
      </c>
      <c r="C24" s="5">
        <v>17519.28</v>
      </c>
      <c r="D24" s="5">
        <f t="shared" si="0"/>
        <v>17519.28</v>
      </c>
      <c r="E24" t="str">
        <f t="shared" si="1"/>
        <v>1241-3</v>
      </c>
    </row>
    <row r="25" spans="1:5" ht="12.75">
      <c r="A25" s="11" t="s">
        <v>99</v>
      </c>
      <c r="B25" s="6">
        <v>1</v>
      </c>
      <c r="C25" s="5">
        <v>11200</v>
      </c>
      <c r="D25" s="5">
        <f t="shared" si="0"/>
        <v>11200</v>
      </c>
      <c r="E25" t="str">
        <f t="shared" si="1"/>
        <v>1241-3</v>
      </c>
    </row>
    <row r="26" spans="1:5" ht="12.75">
      <c r="A26" s="11" t="s">
        <v>99</v>
      </c>
      <c r="B26" s="6">
        <v>1</v>
      </c>
      <c r="C26" s="5">
        <v>19547.06</v>
      </c>
      <c r="D26" s="5">
        <f t="shared" si="0"/>
        <v>19547.06</v>
      </c>
      <c r="E26" t="str">
        <f t="shared" si="1"/>
        <v>1241-3</v>
      </c>
    </row>
    <row r="27" spans="1:5" ht="12.75">
      <c r="A27" s="11" t="s">
        <v>99</v>
      </c>
      <c r="B27" s="6">
        <v>1</v>
      </c>
      <c r="C27" s="5">
        <v>4698</v>
      </c>
      <c r="D27" s="5">
        <f t="shared" si="0"/>
        <v>4698</v>
      </c>
      <c r="E27" t="str">
        <f t="shared" si="1"/>
        <v>1241-3</v>
      </c>
    </row>
    <row r="28" spans="1:5" ht="12.75">
      <c r="A28" s="11" t="s">
        <v>99</v>
      </c>
      <c r="B28" s="6">
        <v>1</v>
      </c>
      <c r="C28" s="5">
        <v>3712</v>
      </c>
      <c r="D28" s="5">
        <f t="shared" si="0"/>
        <v>3712</v>
      </c>
      <c r="E28" t="str">
        <f t="shared" si="1"/>
        <v>1241-3</v>
      </c>
    </row>
    <row r="29" spans="1:5" ht="12.75">
      <c r="A29" s="11" t="s">
        <v>115</v>
      </c>
      <c r="B29" s="6">
        <v>1</v>
      </c>
      <c r="C29" s="5">
        <v>2999</v>
      </c>
      <c r="D29" s="5">
        <f t="shared" si="0"/>
        <v>2999</v>
      </c>
      <c r="E29" t="str">
        <f t="shared" si="1"/>
        <v>1241-9</v>
      </c>
    </row>
    <row r="30" spans="1:5" ht="12.75">
      <c r="A30" s="11" t="s">
        <v>100</v>
      </c>
      <c r="B30" s="6">
        <v>1</v>
      </c>
      <c r="C30" s="5">
        <v>6799</v>
      </c>
      <c r="D30" s="5">
        <f t="shared" si="0"/>
        <v>6799</v>
      </c>
      <c r="E30" t="str">
        <f t="shared" si="1"/>
        <v>1242-1</v>
      </c>
    </row>
    <row r="31" spans="1:5" ht="12.75">
      <c r="A31" s="11" t="s">
        <v>101</v>
      </c>
      <c r="B31" s="6">
        <v>1</v>
      </c>
      <c r="C31" s="5">
        <v>9999</v>
      </c>
      <c r="D31" s="5">
        <f t="shared" si="0"/>
        <v>9999</v>
      </c>
      <c r="E31" t="str">
        <f t="shared" si="1"/>
        <v>1242-1</v>
      </c>
    </row>
    <row r="32" spans="1:5" ht="12.75">
      <c r="A32" s="11" t="s">
        <v>102</v>
      </c>
      <c r="B32" s="6">
        <v>1</v>
      </c>
      <c r="C32" s="5">
        <v>9498</v>
      </c>
      <c r="D32" s="5">
        <f t="shared" si="0"/>
        <v>9498</v>
      </c>
      <c r="E32" t="str">
        <f t="shared" si="1"/>
        <v>1242-1</v>
      </c>
    </row>
    <row r="33" spans="1:5" ht="12.75">
      <c r="A33" s="11" t="s">
        <v>103</v>
      </c>
      <c r="B33" s="6">
        <v>1</v>
      </c>
      <c r="C33" s="5">
        <v>9280</v>
      </c>
      <c r="D33" s="5">
        <f t="shared" si="0"/>
        <v>9280</v>
      </c>
      <c r="E33" t="str">
        <f t="shared" si="1"/>
        <v>1242-3</v>
      </c>
    </row>
    <row r="34" spans="1:5" ht="12.75">
      <c r="A34" s="11" t="s">
        <v>104</v>
      </c>
      <c r="B34" s="6">
        <v>1</v>
      </c>
      <c r="C34" s="5">
        <v>6689.72</v>
      </c>
      <c r="D34" s="5">
        <f t="shared" si="0"/>
        <v>6689.72</v>
      </c>
      <c r="E34" t="str">
        <f t="shared" si="1"/>
        <v>1242-3</v>
      </c>
    </row>
    <row r="35" spans="1:5" ht="12.75">
      <c r="A35" s="11" t="s">
        <v>104</v>
      </c>
      <c r="B35" s="6">
        <v>1</v>
      </c>
      <c r="C35" s="5">
        <v>7139.3</v>
      </c>
      <c r="D35" s="5">
        <f t="shared" si="0"/>
        <v>7139.3</v>
      </c>
      <c r="E35" t="str">
        <f t="shared" si="1"/>
        <v>1242-3</v>
      </c>
    </row>
    <row r="36" spans="1:5" ht="12.75">
      <c r="A36" s="11" t="s">
        <v>105</v>
      </c>
      <c r="B36" s="6">
        <v>1</v>
      </c>
      <c r="C36" s="5">
        <v>79170</v>
      </c>
      <c r="D36" s="5">
        <f t="shared" si="0"/>
        <v>79170</v>
      </c>
      <c r="E36" t="str">
        <f t="shared" si="1"/>
        <v>1244-1</v>
      </c>
    </row>
    <row r="37" spans="1:5" ht="12.75">
      <c r="A37" s="11" t="s">
        <v>106</v>
      </c>
      <c r="B37" s="6">
        <v>1</v>
      </c>
      <c r="C37" s="5">
        <v>136590</v>
      </c>
      <c r="D37" s="5">
        <f t="shared" si="0"/>
        <v>136590</v>
      </c>
      <c r="E37" t="str">
        <f t="shared" si="1"/>
        <v>1244-1</v>
      </c>
    </row>
    <row r="38" spans="1:5" ht="12.75">
      <c r="A38" s="11" t="s">
        <v>107</v>
      </c>
      <c r="B38" s="6">
        <v>1</v>
      </c>
      <c r="C38" s="5">
        <v>16997.99</v>
      </c>
      <c r="D38" s="5">
        <f t="shared" si="0"/>
        <v>16997.99</v>
      </c>
      <c r="E38" t="str">
        <f t="shared" si="1"/>
        <v>1246-4</v>
      </c>
    </row>
    <row r="39" spans="1:5" ht="12.75">
      <c r="A39" s="11" t="s">
        <v>108</v>
      </c>
      <c r="B39" s="6">
        <v>1</v>
      </c>
      <c r="C39" s="5">
        <v>6299</v>
      </c>
      <c r="D39" s="5">
        <f t="shared" si="0"/>
        <v>6299</v>
      </c>
      <c r="E39" t="str">
        <f t="shared" si="1"/>
        <v>1246-4</v>
      </c>
    </row>
    <row r="40" spans="1:5" ht="12.75">
      <c r="A40" s="11" t="s">
        <v>109</v>
      </c>
      <c r="B40" s="6">
        <v>1</v>
      </c>
      <c r="C40" s="5">
        <v>5215.94</v>
      </c>
      <c r="D40" s="5">
        <f t="shared" si="0"/>
        <v>5215.94</v>
      </c>
      <c r="E40" t="str">
        <f t="shared" si="1"/>
        <v>1251-1</v>
      </c>
    </row>
    <row r="41" spans="1:5" ht="12.75">
      <c r="A41" s="11" t="s">
        <v>110</v>
      </c>
      <c r="B41" s="6">
        <v>1</v>
      </c>
      <c r="C41" s="5">
        <v>21911.62</v>
      </c>
      <c r="D41" s="5">
        <f t="shared" si="0"/>
        <v>21911.62</v>
      </c>
      <c r="E41" t="str">
        <f t="shared" si="1"/>
        <v>1251-1</v>
      </c>
    </row>
    <row r="42" spans="1:5" ht="12.75">
      <c r="A42" s="11" t="s">
        <v>111</v>
      </c>
      <c r="B42" s="6">
        <v>1</v>
      </c>
      <c r="C42" s="5">
        <v>21911.62</v>
      </c>
      <c r="D42" s="5">
        <f t="shared" si="0"/>
        <v>21911.62</v>
      </c>
      <c r="E42" t="str">
        <f t="shared" si="1"/>
        <v>1251-1</v>
      </c>
    </row>
    <row r="43" spans="1:5" ht="12.75">
      <c r="A43" s="11" t="s">
        <v>112</v>
      </c>
      <c r="B43" s="6">
        <v>1</v>
      </c>
      <c r="C43" s="5">
        <v>13960.09</v>
      </c>
      <c r="D43" s="5">
        <f t="shared" si="0"/>
        <v>13960.09</v>
      </c>
      <c r="E43" t="str">
        <f t="shared" si="1"/>
        <v>1251-5</v>
      </c>
    </row>
    <row r="44" spans="1:5" ht="12.75">
      <c r="A44" s="11" t="s">
        <v>112</v>
      </c>
      <c r="B44" s="6">
        <v>1</v>
      </c>
      <c r="C44" s="5">
        <v>7965.3</v>
      </c>
      <c r="D44" s="5">
        <f t="shared" si="0"/>
        <v>7965.3</v>
      </c>
      <c r="E44" t="str">
        <f t="shared" si="1"/>
        <v>1251-5</v>
      </c>
    </row>
    <row r="45" spans="1:5" ht="12.75">
      <c r="A45" s="11" t="s">
        <v>112</v>
      </c>
      <c r="B45" s="6">
        <v>1</v>
      </c>
      <c r="C45" s="5">
        <v>5775.64</v>
      </c>
      <c r="D45" s="5">
        <f t="shared" si="0"/>
        <v>5775.64</v>
      </c>
      <c r="E45" t="str">
        <f t="shared" si="1"/>
        <v>1251-5</v>
      </c>
    </row>
    <row r="46" spans="1:5" ht="12.75">
      <c r="A46" s="11" t="s">
        <v>112</v>
      </c>
      <c r="B46" s="6">
        <v>1</v>
      </c>
      <c r="C46" s="5">
        <v>5000</v>
      </c>
      <c r="D46" s="5">
        <f t="shared" si="0"/>
        <v>5000</v>
      </c>
      <c r="E46" t="str">
        <f t="shared" si="1"/>
        <v>1251-5</v>
      </c>
    </row>
    <row r="47" spans="1:5" ht="12.75">
      <c r="A47" s="11" t="s">
        <v>112</v>
      </c>
      <c r="B47" s="6">
        <v>1</v>
      </c>
      <c r="C47" s="5">
        <v>658880</v>
      </c>
      <c r="D47" s="5">
        <f t="shared" si="0"/>
        <v>658880</v>
      </c>
      <c r="E47" t="str">
        <f t="shared" si="1"/>
        <v>1251-5</v>
      </c>
    </row>
    <row r="48" spans="1:5" ht="12.75">
      <c r="A48" s="11" t="s">
        <v>112</v>
      </c>
      <c r="B48" s="6">
        <v>2</v>
      </c>
      <c r="C48" s="5">
        <v>4209</v>
      </c>
      <c r="D48" s="5">
        <f t="shared" si="0"/>
        <v>8418</v>
      </c>
      <c r="E48" t="str">
        <f t="shared" si="1"/>
        <v>1251-5</v>
      </c>
    </row>
    <row r="49" spans="1:5" ht="12.75">
      <c r="A49" s="11" t="s">
        <v>113</v>
      </c>
      <c r="B49" s="6">
        <v>1</v>
      </c>
      <c r="C49" s="5">
        <v>5800</v>
      </c>
      <c r="D49" s="5">
        <f t="shared" si="0"/>
        <v>5800</v>
      </c>
      <c r="E49" t="str">
        <f t="shared" si="1"/>
        <v>1246-5</v>
      </c>
    </row>
    <row r="50" ht="12.75">
      <c r="D50" s="13">
        <f>SUM(D2:D49)</f>
        <v>1399138.27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2017-05-06T03:59:16Z</dcterms:created>
  <dcterms:modified xsi:type="dcterms:W3CDTF">2018-04-21T19:21:46Z</dcterms:modified>
  <cp:category/>
  <cp:version/>
  <cp:contentType/>
  <cp:contentStatus/>
</cp:coreProperties>
</file>