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TT\TRANSPARENCIA SITT\Art 81\4to Trim\XXXIV\"/>
    </mc:Choice>
  </mc:AlternateContent>
  <bookViews>
    <workbookView xWindow="0" yWindow="0" windowWidth="23970" windowHeight="906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72" i="1" l="1"/>
  <c r="F71" i="1"/>
  <c r="F56" i="1"/>
  <c r="F40" i="1"/>
  <c r="F39" i="1"/>
  <c r="B38" i="1"/>
  <c r="B42" i="1" s="1"/>
  <c r="B43" i="1" s="1"/>
  <c r="B44" i="1" s="1"/>
  <c r="B45" i="1" s="1"/>
  <c r="B37" i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42" i="1" s="1"/>
  <c r="J11" i="1"/>
  <c r="J10" i="1"/>
  <c r="J9" i="1"/>
  <c r="B46" i="1" l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39" i="1"/>
  <c r="J47" i="1"/>
  <c r="J43" i="1"/>
  <c r="J48" i="1" l="1"/>
  <c r="J44" i="1"/>
  <c r="B40" i="1"/>
  <c r="B41" i="1"/>
  <c r="J49" i="1" l="1"/>
  <c r="J45" i="1"/>
  <c r="J50" i="1" l="1"/>
  <c r="J39" i="1"/>
  <c r="J40" i="1" l="1"/>
  <c r="J41" i="1"/>
  <c r="J46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</calcChain>
</file>

<file path=xl/sharedStrings.xml><?xml version="1.0" encoding="utf-8"?>
<sst xmlns="http://schemas.openxmlformats.org/spreadsheetml/2006/main" count="295" uniqueCount="174">
  <si>
    <t>32195</t>
  </si>
  <si>
    <t>TÍTULO</t>
  </si>
  <si>
    <t>NOMBRE CORTO</t>
  </si>
  <si>
    <t>DESCRIPCIÓN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</si>
  <si>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</si>
  <si>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</si>
  <si>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</si>
  <si>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</si>
  <si>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</si>
  <si>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</si>
  <si>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</si>
  <si>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</si>
  <si>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</si>
  <si>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</si>
  <si>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</si>
  <si>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</si>
  <si>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</si>
  <si>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</si>
  <si>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</si>
  <si>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</si>
  <si>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</si>
  <si>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</si>
  <si>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</si>
  <si>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</si>
  <si>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</si>
  <si>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</si>
  <si>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</si>
  <si>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</si>
  <si>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</si>
  <si>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</si>
  <si>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</si>
  <si>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</si>
  <si>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</si>
  <si>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</si>
  <si>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</si>
  <si>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</si>
  <si>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</si>
  <si>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</si>
  <si>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</si>
  <si>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</si>
  <si>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11 SILLAS APILABLES</t>
  </si>
  <si>
    <t>1241-1-01</t>
  </si>
  <si>
    <t>ORGANISMO MUNICIPAL PARA LA OPERACIÓN DEL SISTEMA DE TRANSPORTE MASIVO URBANO DE BAJA CALIFORNIA</t>
  </si>
  <si>
    <t>4 ARCHIVEROS 2 GAVETAS</t>
  </si>
  <si>
    <t>1241-1-02</t>
  </si>
  <si>
    <t>MESA PARA JUNTAS</t>
  </si>
  <si>
    <t>1241-1-03</t>
  </si>
  <si>
    <t>ESCRITORIO EN L SERIE</t>
  </si>
  <si>
    <t>1241-1-04</t>
  </si>
  <si>
    <t>ESCRITORIO EN L HAVANO</t>
  </si>
  <si>
    <t>1241-1-05</t>
  </si>
  <si>
    <t>SILLA ZURICH</t>
  </si>
  <si>
    <t>1241-1-06</t>
  </si>
  <si>
    <t>ROLATAPE KESON</t>
  </si>
  <si>
    <t>1241-1-07</t>
  </si>
  <si>
    <t>SILLA EJECUTIVA MILAN</t>
  </si>
  <si>
    <t>1241-1-09</t>
  </si>
  <si>
    <t>1241-1-10</t>
  </si>
  <si>
    <t>ARCHIVERO 4 GAVETAS</t>
  </si>
  <si>
    <t>1241-1-11</t>
  </si>
  <si>
    <t>1 ARCHIVERO</t>
  </si>
  <si>
    <t>1241-1-12</t>
  </si>
  <si>
    <t>4 BASES PARA SOPORTE DE MONITOR</t>
  </si>
  <si>
    <t>1241-1-13</t>
  </si>
  <si>
    <t>1241-1-14</t>
  </si>
  <si>
    <t>GABINETE</t>
  </si>
  <si>
    <t>1241-1-15</t>
  </si>
  <si>
    <t>ARCHIVERO</t>
  </si>
  <si>
    <t>1241-1-16</t>
  </si>
  <si>
    <t>GABINETE SALA JUNTAS</t>
  </si>
  <si>
    <t>1241-1-08</t>
  </si>
  <si>
    <t>SILLAS SECRETARIAL</t>
  </si>
  <si>
    <t>1241-1-51101</t>
  </si>
  <si>
    <t>COMPUTADORA DIRECCION</t>
  </si>
  <si>
    <t>1241-3-01</t>
  </si>
  <si>
    <t>COMPUTADORA DIR. OP.</t>
  </si>
  <si>
    <t>1241-3-02</t>
  </si>
  <si>
    <t>COMPUTADORA SUB DIR. PLAN.</t>
  </si>
  <si>
    <t>1241-3-03</t>
  </si>
  <si>
    <t>COMPUTADORA  DIR. DE TECNO.</t>
  </si>
  <si>
    <t>1241-3-04</t>
  </si>
  <si>
    <t>CONPUTADORA JEFE DE CONT</t>
  </si>
  <si>
    <t>1241-3-05</t>
  </si>
  <si>
    <t>COMPUTADORA AUX. ADMON</t>
  </si>
  <si>
    <t>1241-3-06</t>
  </si>
  <si>
    <t>HP. DESIGNJET T520 36 EPRINTER</t>
  </si>
  <si>
    <t>1241-3-07</t>
  </si>
  <si>
    <t>2 ALIENWARE X51 WORKS</t>
  </si>
  <si>
    <t>1241-3-09</t>
  </si>
  <si>
    <t>MULTIFUNCIONAL OFFICEJET 7612</t>
  </si>
  <si>
    <t>1241-3-10</t>
  </si>
  <si>
    <t>COMPUTADORA INSPIRON</t>
  </si>
  <si>
    <t>1241-3-11</t>
  </si>
  <si>
    <t>COMPUTADORA ACTECK DUBAI 500 W</t>
  </si>
  <si>
    <t>1241-3-12</t>
  </si>
  <si>
    <t>INSPIRON 15 7568 DELL MEXICO</t>
  </si>
  <si>
    <t>1241-3-13</t>
  </si>
  <si>
    <t>1241-3-14</t>
  </si>
  <si>
    <t>COMPUTADORA DELL</t>
  </si>
  <si>
    <t>1241-3-15</t>
  </si>
  <si>
    <t>1241-3-16</t>
  </si>
  <si>
    <t>CONTROL DE ACCESO OFICINAS</t>
  </si>
  <si>
    <t>1241-3-17</t>
  </si>
  <si>
    <t>COMPUTADORA HP AI0 DESKTOP</t>
  </si>
  <si>
    <t>1241-3-91</t>
  </si>
  <si>
    <t>COMPUTADORA ACER</t>
  </si>
  <si>
    <t>1241-3-92</t>
  </si>
  <si>
    <t>IMPRESORA MULTIFUNCIONAL</t>
  </si>
  <si>
    <t>1241-3-93</t>
  </si>
  <si>
    <t>PANTALLA TV LED 32"</t>
  </si>
  <si>
    <t>1241-3-94</t>
  </si>
  <si>
    <t>LAPTOP ASUS</t>
  </si>
  <si>
    <t>1241-3-18</t>
  </si>
  <si>
    <t>1241-3-19</t>
  </si>
  <si>
    <t>1241-3-20</t>
  </si>
  <si>
    <t>MONITOR  SAMSUNG</t>
  </si>
  <si>
    <t>1241-3-21</t>
  </si>
  <si>
    <t>1241-3-22</t>
  </si>
  <si>
    <t>SERVIDOR DE DATOS</t>
  </si>
  <si>
    <t>1241-3-51501</t>
  </si>
  <si>
    <t>SWITCH FORTINET</t>
  </si>
  <si>
    <t>CAJA FUERTE</t>
  </si>
  <si>
    <t>1241-9-1</t>
  </si>
  <si>
    <t>SERVIBAR WHIRPOOL</t>
  </si>
  <si>
    <t>1241-9-3</t>
  </si>
  <si>
    <t>DEZBROZADORA</t>
  </si>
  <si>
    <t>1241-9-4</t>
  </si>
  <si>
    <t>53 CAMARAS SEGURIDAD</t>
  </si>
  <si>
    <t>1241-9-51901</t>
  </si>
  <si>
    <t>EQUIPO Y APARATO AUDIO VISUAL</t>
  </si>
  <si>
    <t>1242-1-01</t>
  </si>
  <si>
    <t>PANTALLA 55-LED</t>
  </si>
  <si>
    <t>1242-1-02</t>
  </si>
  <si>
    <t>PROYECTOR</t>
  </si>
  <si>
    <t>1242-1-52101</t>
  </si>
  <si>
    <t>PANTALLA ELECTRICA 80</t>
  </si>
  <si>
    <t>1241-1-52101</t>
  </si>
  <si>
    <t>CAMARA</t>
  </si>
  <si>
    <t>1242-3-01</t>
  </si>
  <si>
    <t>1242-3-52301</t>
  </si>
  <si>
    <t>PICK RANGER 1999</t>
  </si>
  <si>
    <t>1244-1-01</t>
  </si>
  <si>
    <t>PICK RANGER 2000</t>
  </si>
  <si>
    <t>1244-1-02</t>
  </si>
  <si>
    <t>SEDAL GOL 2018</t>
  </si>
  <si>
    <t>1244-1-03</t>
  </si>
  <si>
    <t>MINI SPLIT</t>
  </si>
  <si>
    <t>1246-4-01</t>
  </si>
  <si>
    <t>1246-4-56401</t>
  </si>
  <si>
    <t>SUMINISTRO DE GPS</t>
  </si>
  <si>
    <t>1246-5-01</t>
  </si>
  <si>
    <t>Conmutador panasonic</t>
  </si>
  <si>
    <t>1246-5-02</t>
  </si>
  <si>
    <t>3 Telefonos IP 4 Teclas</t>
  </si>
  <si>
    <t>1246-5-03</t>
  </si>
  <si>
    <t>15 Telefonos IP 8 Teclas</t>
  </si>
  <si>
    <t>1246-5-04</t>
  </si>
  <si>
    <t>PAQ. CONTPAQ CONTABILIDAD</t>
  </si>
  <si>
    <t>1251-1-01</t>
  </si>
  <si>
    <t>AUTODESK AUTOCAD</t>
  </si>
  <si>
    <t>1251-1-02</t>
  </si>
  <si>
    <t>1251-1-03</t>
  </si>
  <si>
    <t>MAPPING PARA PROYECTO</t>
  </si>
  <si>
    <t>1251-1-04</t>
  </si>
  <si>
    <t>SAAG.NET</t>
  </si>
  <si>
    <t>1251-1-08</t>
  </si>
  <si>
    <t>COMPAQ I NOMINAS</t>
  </si>
  <si>
    <t>1251-1-10</t>
  </si>
  <si>
    <t>LICENCIA PROGR PLEX EARTH</t>
  </si>
  <si>
    <t>1254-1-01</t>
  </si>
  <si>
    <t>CREATIVE CLOUD TEAM</t>
  </si>
  <si>
    <t>1254-1-02</t>
  </si>
  <si>
    <t>PLEX EARTH 3</t>
  </si>
  <si>
    <t>1254-1-03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</si>
</sst>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4" fillId="0" borderId="0" xfId="0" applyFont="1" applyBorder="1" applyAlignment="1">
      <alignment horizontal="left"/>
    </xf>
    <xf numFmtId="0" fontId="3" fillId="5" borderId="0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Protection="1"/>
    <xf numFmtId="0" fontId="3" fillId="6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Border="1" applyProtection="1"/>
    <xf numFmtId="0" fontId="4" fillId="0" borderId="0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2" workbookViewId="0">
      <selection activeCell="G8" sqref="G8:G8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2017</v>
      </c>
      <c r="B8" s="3" t="s">
        <v>39</v>
      </c>
      <c r="C8" s="4" t="s">
        <v>40</v>
      </c>
      <c r="D8" s="5" t="s">
        <v>41</v>
      </c>
      <c r="E8" s="6">
        <v>11</v>
      </c>
      <c r="F8" s="14">
        <v>799</v>
      </c>
      <c r="G8" s="16">
        <v>147478.22</v>
      </c>
      <c r="H8" s="7">
        <v>43110</v>
      </c>
      <c r="I8" s="2" t="s">
        <v>42</v>
      </c>
      <c r="J8" s="2">
        <v>2017</v>
      </c>
      <c r="K8" s="7">
        <v>43100</v>
      </c>
    </row>
    <row r="9" spans="1:12" x14ac:dyDescent="0.25">
      <c r="A9" s="2">
        <v>2017</v>
      </c>
      <c r="B9" s="3" t="s">
        <v>39</v>
      </c>
      <c r="C9" s="4" t="s">
        <v>43</v>
      </c>
      <c r="D9" s="8" t="s">
        <v>44</v>
      </c>
      <c r="E9" s="6">
        <v>4</v>
      </c>
      <c r="F9" s="14">
        <v>849</v>
      </c>
      <c r="G9" s="14"/>
      <c r="H9" s="7">
        <v>43110</v>
      </c>
      <c r="I9" s="2" t="s">
        <v>42</v>
      </c>
      <c r="J9" s="2">
        <f>+J8</f>
        <v>2017</v>
      </c>
      <c r="K9" s="7">
        <v>43100</v>
      </c>
    </row>
    <row r="10" spans="1:12" x14ac:dyDescent="0.25">
      <c r="A10" s="2">
        <v>2017</v>
      </c>
      <c r="B10" s="3" t="s">
        <v>39</v>
      </c>
      <c r="C10" s="4" t="s">
        <v>45</v>
      </c>
      <c r="D10" s="8" t="s">
        <v>46</v>
      </c>
      <c r="E10" s="6">
        <v>1</v>
      </c>
      <c r="F10" s="14">
        <v>4124.25</v>
      </c>
      <c r="G10" s="14"/>
      <c r="H10" s="7">
        <v>43110</v>
      </c>
      <c r="I10" s="2" t="s">
        <v>42</v>
      </c>
      <c r="J10" s="2">
        <f t="shared" ref="J10:J73" si="0">+J9</f>
        <v>2017</v>
      </c>
      <c r="K10" s="7">
        <v>43100</v>
      </c>
    </row>
    <row r="11" spans="1:12" x14ac:dyDescent="0.25">
      <c r="A11" s="2">
        <v>2017</v>
      </c>
      <c r="B11" s="3" t="s">
        <v>39</v>
      </c>
      <c r="C11" s="4" t="s">
        <v>47</v>
      </c>
      <c r="D11" s="8" t="s">
        <v>48</v>
      </c>
      <c r="E11" s="6">
        <v>1</v>
      </c>
      <c r="F11" s="14">
        <v>17994</v>
      </c>
      <c r="G11" s="14"/>
      <c r="H11" s="7">
        <v>43110</v>
      </c>
      <c r="I11" s="2" t="s">
        <v>42</v>
      </c>
      <c r="J11" s="2">
        <f t="shared" si="0"/>
        <v>2017</v>
      </c>
      <c r="K11" s="7">
        <v>43100</v>
      </c>
    </row>
    <row r="12" spans="1:12" x14ac:dyDescent="0.25">
      <c r="A12" s="2">
        <v>2017</v>
      </c>
      <c r="B12" s="3" t="s">
        <v>39</v>
      </c>
      <c r="C12" s="4" t="s">
        <v>49</v>
      </c>
      <c r="D12" s="8" t="s">
        <v>50</v>
      </c>
      <c r="E12" s="6">
        <v>1</v>
      </c>
      <c r="F12" s="14">
        <v>3749</v>
      </c>
      <c r="G12" s="14"/>
      <c r="H12" s="7">
        <v>43110</v>
      </c>
      <c r="I12" s="2" t="s">
        <v>42</v>
      </c>
      <c r="J12" s="2">
        <f t="shared" si="0"/>
        <v>2017</v>
      </c>
      <c r="K12" s="7">
        <v>43100</v>
      </c>
    </row>
    <row r="13" spans="1:12" x14ac:dyDescent="0.25">
      <c r="A13" s="2">
        <v>2017</v>
      </c>
      <c r="B13" s="3" t="s">
        <v>39</v>
      </c>
      <c r="C13" s="4" t="s">
        <v>51</v>
      </c>
      <c r="D13" s="8" t="s">
        <v>52</v>
      </c>
      <c r="E13" s="6">
        <v>1</v>
      </c>
      <c r="F13" s="14">
        <v>3099</v>
      </c>
      <c r="G13" s="14"/>
      <c r="H13" s="7">
        <v>43110</v>
      </c>
      <c r="I13" s="2" t="s">
        <v>42</v>
      </c>
      <c r="J13" s="2">
        <f t="shared" si="0"/>
        <v>2017</v>
      </c>
      <c r="K13" s="7">
        <v>43100</v>
      </c>
    </row>
    <row r="14" spans="1:12" x14ac:dyDescent="0.25">
      <c r="A14" s="2">
        <v>2017</v>
      </c>
      <c r="B14" s="3" t="s">
        <v>39</v>
      </c>
      <c r="C14" s="4" t="s">
        <v>53</v>
      </c>
      <c r="D14" s="8" t="s">
        <v>54</v>
      </c>
      <c r="E14" s="6">
        <v>1</v>
      </c>
      <c r="F14" s="14">
        <v>2934.8</v>
      </c>
      <c r="G14" s="14"/>
      <c r="H14" s="7">
        <v>43110</v>
      </c>
      <c r="I14" s="2" t="s">
        <v>42</v>
      </c>
      <c r="J14" s="2">
        <f t="shared" si="0"/>
        <v>2017</v>
      </c>
      <c r="K14" s="7">
        <v>43100</v>
      </c>
    </row>
    <row r="15" spans="1:12" x14ac:dyDescent="0.25">
      <c r="A15" s="2">
        <v>2017</v>
      </c>
      <c r="B15" s="3" t="s">
        <v>39</v>
      </c>
      <c r="C15" s="4" t="s">
        <v>55</v>
      </c>
      <c r="D15" s="8" t="s">
        <v>56</v>
      </c>
      <c r="E15" s="6">
        <v>1</v>
      </c>
      <c r="F15" s="14">
        <v>3499.09</v>
      </c>
      <c r="G15" s="14"/>
      <c r="H15" s="7">
        <v>43110</v>
      </c>
      <c r="I15" s="2" t="s">
        <v>42</v>
      </c>
      <c r="J15" s="2">
        <f t="shared" si="0"/>
        <v>2017</v>
      </c>
      <c r="K15" s="7">
        <v>43100</v>
      </c>
    </row>
    <row r="16" spans="1:12" x14ac:dyDescent="0.25">
      <c r="A16" s="2">
        <v>2017</v>
      </c>
      <c r="B16" s="3" t="s">
        <v>39</v>
      </c>
      <c r="C16" s="4" t="s">
        <v>55</v>
      </c>
      <c r="D16" s="8" t="s">
        <v>57</v>
      </c>
      <c r="E16" s="6">
        <v>1</v>
      </c>
      <c r="F16" s="14">
        <v>3499.08</v>
      </c>
      <c r="G16" s="14"/>
      <c r="H16" s="7">
        <v>43110</v>
      </c>
      <c r="I16" s="2" t="s">
        <v>42</v>
      </c>
      <c r="J16" s="2">
        <f t="shared" si="0"/>
        <v>2017</v>
      </c>
      <c r="K16" s="7">
        <v>43100</v>
      </c>
    </row>
    <row r="17" spans="1:11" x14ac:dyDescent="0.25">
      <c r="A17" s="2">
        <v>2017</v>
      </c>
      <c r="B17" s="3" t="s">
        <v>39</v>
      </c>
      <c r="C17" s="4" t="s">
        <v>58</v>
      </c>
      <c r="D17" s="8" t="s">
        <v>59</v>
      </c>
      <c r="E17" s="6">
        <v>1</v>
      </c>
      <c r="F17" s="14">
        <v>2897.98</v>
      </c>
      <c r="G17" s="14"/>
      <c r="H17" s="7">
        <v>43110</v>
      </c>
      <c r="I17" s="2" t="s">
        <v>42</v>
      </c>
      <c r="J17" s="2">
        <f t="shared" si="0"/>
        <v>2017</v>
      </c>
      <c r="K17" s="7">
        <v>43100</v>
      </c>
    </row>
    <row r="18" spans="1:11" x14ac:dyDescent="0.25">
      <c r="A18" s="2">
        <v>2017</v>
      </c>
      <c r="B18" s="3" t="s">
        <v>39</v>
      </c>
      <c r="C18" s="4" t="s">
        <v>60</v>
      </c>
      <c r="D18" s="8" t="s">
        <v>61</v>
      </c>
      <c r="E18" s="6">
        <v>1</v>
      </c>
      <c r="F18" s="14">
        <v>4449</v>
      </c>
      <c r="G18" s="14"/>
      <c r="H18" s="7">
        <v>43110</v>
      </c>
      <c r="I18" s="2" t="s">
        <v>42</v>
      </c>
      <c r="J18" s="2">
        <f t="shared" si="0"/>
        <v>2017</v>
      </c>
      <c r="K18" s="7">
        <v>43100</v>
      </c>
    </row>
    <row r="19" spans="1:11" x14ac:dyDescent="0.25">
      <c r="A19" s="2">
        <v>2017</v>
      </c>
      <c r="B19" s="3" t="s">
        <v>39</v>
      </c>
      <c r="C19" s="4" t="s">
        <v>62</v>
      </c>
      <c r="D19" s="8" t="s">
        <v>63</v>
      </c>
      <c r="E19" s="6">
        <v>4</v>
      </c>
      <c r="F19" s="14">
        <v>3248</v>
      </c>
      <c r="G19" s="14"/>
      <c r="H19" s="7">
        <v>43110</v>
      </c>
      <c r="I19" s="2" t="s">
        <v>42</v>
      </c>
      <c r="J19" s="2">
        <f t="shared" si="0"/>
        <v>2017</v>
      </c>
      <c r="K19" s="7">
        <v>43100</v>
      </c>
    </row>
    <row r="20" spans="1:11" x14ac:dyDescent="0.25">
      <c r="A20" s="2">
        <v>2017</v>
      </c>
      <c r="B20" s="3" t="s">
        <v>39</v>
      </c>
      <c r="C20" s="4" t="s">
        <v>60</v>
      </c>
      <c r="D20" s="8" t="s">
        <v>64</v>
      </c>
      <c r="E20" s="6">
        <v>1</v>
      </c>
      <c r="F20" s="14">
        <v>4499</v>
      </c>
      <c r="G20" s="14"/>
      <c r="H20" s="7">
        <v>43110</v>
      </c>
      <c r="I20" s="2" t="s">
        <v>42</v>
      </c>
      <c r="J20" s="2">
        <f t="shared" si="0"/>
        <v>2017</v>
      </c>
      <c r="K20" s="7">
        <v>43100</v>
      </c>
    </row>
    <row r="21" spans="1:11" x14ac:dyDescent="0.25">
      <c r="A21" s="2">
        <v>2017</v>
      </c>
      <c r="B21" s="3" t="s">
        <v>39</v>
      </c>
      <c r="C21" s="4" t="s">
        <v>65</v>
      </c>
      <c r="D21" s="8" t="s">
        <v>66</v>
      </c>
      <c r="E21" s="6">
        <v>1</v>
      </c>
      <c r="F21" s="14">
        <v>2699</v>
      </c>
      <c r="G21" s="14"/>
      <c r="H21" s="7">
        <v>43110</v>
      </c>
      <c r="I21" s="2" t="s">
        <v>42</v>
      </c>
      <c r="J21" s="2">
        <f t="shared" si="0"/>
        <v>2017</v>
      </c>
      <c r="K21" s="7">
        <v>43100</v>
      </c>
    </row>
    <row r="22" spans="1:11" x14ac:dyDescent="0.25">
      <c r="A22" s="2">
        <v>2017</v>
      </c>
      <c r="B22" s="3" t="s">
        <v>39</v>
      </c>
      <c r="C22" s="4" t="s">
        <v>67</v>
      </c>
      <c r="D22" s="8" t="s">
        <v>68</v>
      </c>
      <c r="E22" s="6">
        <v>1</v>
      </c>
      <c r="F22" s="14">
        <v>2799</v>
      </c>
      <c r="G22" s="14"/>
      <c r="H22" s="7">
        <v>43110</v>
      </c>
      <c r="I22" s="2" t="s">
        <v>42</v>
      </c>
      <c r="J22" s="2">
        <f t="shared" si="0"/>
        <v>2017</v>
      </c>
      <c r="K22" s="7">
        <v>43100</v>
      </c>
    </row>
    <row r="23" spans="1:11" x14ac:dyDescent="0.25">
      <c r="A23" s="2">
        <v>2017</v>
      </c>
      <c r="B23" s="3" t="s">
        <v>39</v>
      </c>
      <c r="C23" s="4" t="s">
        <v>69</v>
      </c>
      <c r="D23" s="8" t="s">
        <v>70</v>
      </c>
      <c r="E23" s="6">
        <v>1</v>
      </c>
      <c r="F23" s="14">
        <v>57768</v>
      </c>
      <c r="G23" s="14"/>
      <c r="H23" s="7">
        <v>43110</v>
      </c>
      <c r="I23" s="2" t="s">
        <v>42</v>
      </c>
      <c r="J23" s="2">
        <f t="shared" si="0"/>
        <v>2017</v>
      </c>
      <c r="K23" s="7">
        <v>43100</v>
      </c>
    </row>
    <row r="24" spans="1:11" x14ac:dyDescent="0.25">
      <c r="A24" s="2">
        <v>2017</v>
      </c>
      <c r="B24" s="3" t="s">
        <v>39</v>
      </c>
      <c r="C24" s="4" t="s">
        <v>71</v>
      </c>
      <c r="D24" s="8" t="s">
        <v>72</v>
      </c>
      <c r="E24" s="6">
        <v>3</v>
      </c>
      <c r="F24" s="14">
        <v>2130.67</v>
      </c>
      <c r="G24" s="14"/>
      <c r="H24" s="7">
        <v>43110</v>
      </c>
      <c r="I24" s="2" t="s">
        <v>42</v>
      </c>
      <c r="J24" s="2">
        <f t="shared" si="0"/>
        <v>2017</v>
      </c>
      <c r="K24" s="7">
        <v>43100</v>
      </c>
    </row>
    <row r="25" spans="1:11" x14ac:dyDescent="0.25">
      <c r="A25" s="2">
        <v>2017</v>
      </c>
      <c r="B25" s="3" t="s">
        <v>39</v>
      </c>
      <c r="C25" s="4" t="s">
        <v>67</v>
      </c>
      <c r="D25" s="8" t="s">
        <v>72</v>
      </c>
      <c r="E25" s="6">
        <v>1</v>
      </c>
      <c r="F25" s="14">
        <v>1898</v>
      </c>
      <c r="G25" s="14"/>
      <c r="H25" s="7">
        <v>43110</v>
      </c>
      <c r="I25" s="2" t="s">
        <v>42</v>
      </c>
      <c r="J25" s="2">
        <f t="shared" si="0"/>
        <v>2017</v>
      </c>
      <c r="K25" s="7">
        <v>43100</v>
      </c>
    </row>
    <row r="26" spans="1:11" x14ac:dyDescent="0.25">
      <c r="A26" s="2">
        <v>2017</v>
      </c>
      <c r="B26" s="3" t="s">
        <v>39</v>
      </c>
      <c r="C26" s="9" t="s">
        <v>73</v>
      </c>
      <c r="D26" s="8" t="s">
        <v>74</v>
      </c>
      <c r="E26" s="6">
        <v>1</v>
      </c>
      <c r="F26" s="14">
        <v>1</v>
      </c>
      <c r="G26" s="16">
        <v>407727.81000000006</v>
      </c>
      <c r="H26" s="7">
        <v>43110</v>
      </c>
      <c r="I26" s="2" t="s">
        <v>42</v>
      </c>
      <c r="J26" s="2">
        <f t="shared" si="0"/>
        <v>2017</v>
      </c>
      <c r="K26" s="7">
        <v>43100</v>
      </c>
    </row>
    <row r="27" spans="1:11" x14ac:dyDescent="0.25">
      <c r="A27" s="2">
        <v>2017</v>
      </c>
      <c r="B27" s="3" t="s">
        <v>39</v>
      </c>
      <c r="C27" s="9" t="s">
        <v>75</v>
      </c>
      <c r="D27" s="8" t="s">
        <v>76</v>
      </c>
      <c r="E27" s="6">
        <v>1</v>
      </c>
      <c r="F27" s="14">
        <v>1</v>
      </c>
      <c r="G27" s="14"/>
      <c r="H27" s="7">
        <v>43110</v>
      </c>
      <c r="I27" s="2" t="s">
        <v>42</v>
      </c>
      <c r="J27" s="2">
        <f t="shared" si="0"/>
        <v>2017</v>
      </c>
      <c r="K27" s="7">
        <v>43100</v>
      </c>
    </row>
    <row r="28" spans="1:11" x14ac:dyDescent="0.25">
      <c r="A28" s="2">
        <v>2017</v>
      </c>
      <c r="B28" s="3" t="s">
        <v>39</v>
      </c>
      <c r="C28" s="9" t="s">
        <v>77</v>
      </c>
      <c r="D28" s="8" t="s">
        <v>78</v>
      </c>
      <c r="E28" s="6">
        <v>1</v>
      </c>
      <c r="F28" s="14">
        <v>1</v>
      </c>
      <c r="G28" s="14"/>
      <c r="H28" s="7">
        <v>43110</v>
      </c>
      <c r="I28" s="2" t="s">
        <v>42</v>
      </c>
      <c r="J28" s="2">
        <f t="shared" si="0"/>
        <v>2017</v>
      </c>
      <c r="K28" s="7">
        <v>43100</v>
      </c>
    </row>
    <row r="29" spans="1:11" x14ac:dyDescent="0.25">
      <c r="A29" s="2">
        <v>2017</v>
      </c>
      <c r="B29" s="3" t="s">
        <v>39</v>
      </c>
      <c r="C29" s="9" t="s">
        <v>79</v>
      </c>
      <c r="D29" s="8" t="s">
        <v>80</v>
      </c>
      <c r="E29" s="6">
        <v>1</v>
      </c>
      <c r="F29" s="14">
        <v>1</v>
      </c>
      <c r="G29" s="14"/>
      <c r="H29" s="7">
        <v>43110</v>
      </c>
      <c r="I29" s="2" t="s">
        <v>42</v>
      </c>
      <c r="J29" s="2">
        <f t="shared" si="0"/>
        <v>2017</v>
      </c>
      <c r="K29" s="7">
        <v>43100</v>
      </c>
    </row>
    <row r="30" spans="1:11" x14ac:dyDescent="0.25">
      <c r="A30" s="2">
        <v>2017</v>
      </c>
      <c r="B30" s="3" t="s">
        <v>39</v>
      </c>
      <c r="C30" s="9" t="s">
        <v>81</v>
      </c>
      <c r="D30" s="8" t="s">
        <v>82</v>
      </c>
      <c r="E30" s="6">
        <v>1</v>
      </c>
      <c r="F30" s="14">
        <v>1</v>
      </c>
      <c r="G30" s="14"/>
      <c r="H30" s="7">
        <v>43110</v>
      </c>
      <c r="I30" s="2" t="s">
        <v>42</v>
      </c>
      <c r="J30" s="2">
        <f t="shared" si="0"/>
        <v>2017</v>
      </c>
      <c r="K30" s="7">
        <v>43100</v>
      </c>
    </row>
    <row r="31" spans="1:11" x14ac:dyDescent="0.25">
      <c r="A31" s="2">
        <v>2017</v>
      </c>
      <c r="B31" s="3" t="s">
        <v>39</v>
      </c>
      <c r="C31" s="9" t="s">
        <v>83</v>
      </c>
      <c r="D31" s="8" t="s">
        <v>84</v>
      </c>
      <c r="E31" s="6">
        <v>1</v>
      </c>
      <c r="F31" s="14">
        <v>1</v>
      </c>
      <c r="G31" s="14"/>
      <c r="H31" s="7">
        <v>43110</v>
      </c>
      <c r="I31" s="2" t="s">
        <v>42</v>
      </c>
      <c r="J31" s="2">
        <f t="shared" si="0"/>
        <v>2017</v>
      </c>
      <c r="K31" s="7">
        <v>43100</v>
      </c>
    </row>
    <row r="32" spans="1:11" x14ac:dyDescent="0.25">
      <c r="A32" s="2">
        <v>2017</v>
      </c>
      <c r="B32" s="3" t="s">
        <v>39</v>
      </c>
      <c r="C32" s="4" t="s">
        <v>85</v>
      </c>
      <c r="D32" s="8" t="s">
        <v>86</v>
      </c>
      <c r="E32" s="6">
        <v>1</v>
      </c>
      <c r="F32" s="14">
        <v>1</v>
      </c>
      <c r="G32" s="14"/>
      <c r="H32" s="7">
        <v>43110</v>
      </c>
      <c r="I32" s="2" t="s">
        <v>42</v>
      </c>
      <c r="J32" s="2">
        <f t="shared" si="0"/>
        <v>2017</v>
      </c>
      <c r="K32" s="7">
        <v>43100</v>
      </c>
    </row>
    <row r="33" spans="1:11" x14ac:dyDescent="0.25">
      <c r="A33" s="2">
        <v>2017</v>
      </c>
      <c r="B33" s="3" t="s">
        <v>39</v>
      </c>
      <c r="C33" s="4" t="s">
        <v>87</v>
      </c>
      <c r="D33" s="8" t="s">
        <v>88</v>
      </c>
      <c r="E33" s="6">
        <v>2</v>
      </c>
      <c r="F33" s="14">
        <v>27376</v>
      </c>
      <c r="G33" s="14"/>
      <c r="H33" s="7">
        <v>43110</v>
      </c>
      <c r="I33" s="2" t="s">
        <v>42</v>
      </c>
      <c r="J33" s="2">
        <f t="shared" si="0"/>
        <v>2017</v>
      </c>
      <c r="K33" s="7">
        <v>43100</v>
      </c>
    </row>
    <row r="34" spans="1:11" x14ac:dyDescent="0.25">
      <c r="A34" s="2">
        <v>2017</v>
      </c>
      <c r="B34" s="3" t="s">
        <v>39</v>
      </c>
      <c r="C34" s="4" t="s">
        <v>89</v>
      </c>
      <c r="D34" s="8" t="s">
        <v>90</v>
      </c>
      <c r="E34" s="6">
        <v>1</v>
      </c>
      <c r="F34" s="14">
        <v>4199</v>
      </c>
      <c r="G34" s="14"/>
      <c r="H34" s="7">
        <v>43110</v>
      </c>
      <c r="I34" s="2" t="s">
        <v>42</v>
      </c>
      <c r="J34" s="2">
        <f t="shared" si="0"/>
        <v>2017</v>
      </c>
      <c r="K34" s="7">
        <v>43100</v>
      </c>
    </row>
    <row r="35" spans="1:11" x14ac:dyDescent="0.25">
      <c r="A35" s="2">
        <v>2017</v>
      </c>
      <c r="B35" s="3" t="s">
        <v>39</v>
      </c>
      <c r="C35" s="4" t="s">
        <v>91</v>
      </c>
      <c r="D35" s="8" t="s">
        <v>92</v>
      </c>
      <c r="E35" s="6">
        <v>1</v>
      </c>
      <c r="F35" s="14">
        <v>24382.99</v>
      </c>
      <c r="G35" s="14"/>
      <c r="H35" s="7">
        <v>43110</v>
      </c>
      <c r="I35" s="2" t="s">
        <v>42</v>
      </c>
      <c r="J35" s="2">
        <f t="shared" si="0"/>
        <v>2017</v>
      </c>
      <c r="K35" s="7">
        <v>43100</v>
      </c>
    </row>
    <row r="36" spans="1:11" x14ac:dyDescent="0.25">
      <c r="A36" s="2">
        <v>2017</v>
      </c>
      <c r="B36" s="3" t="s">
        <v>39</v>
      </c>
      <c r="C36" s="4" t="s">
        <v>93</v>
      </c>
      <c r="D36" s="8" t="s">
        <v>94</v>
      </c>
      <c r="E36" s="6">
        <v>1</v>
      </c>
      <c r="F36" s="14">
        <v>19398.98</v>
      </c>
      <c r="G36" s="14"/>
      <c r="H36" s="7">
        <v>43110</v>
      </c>
      <c r="I36" s="2" t="s">
        <v>42</v>
      </c>
      <c r="J36" s="2">
        <f t="shared" si="0"/>
        <v>2017</v>
      </c>
      <c r="K36" s="7">
        <v>43100</v>
      </c>
    </row>
    <row r="37" spans="1:11" x14ac:dyDescent="0.25">
      <c r="A37" s="2">
        <v>2017</v>
      </c>
      <c r="B37" s="2" t="str">
        <f t="shared" ref="B37:B81" si="1">B36</f>
        <v>octubre-diciembre</v>
      </c>
      <c r="C37" s="4" t="s">
        <v>95</v>
      </c>
      <c r="D37" s="8" t="s">
        <v>96</v>
      </c>
      <c r="E37" s="6">
        <v>1</v>
      </c>
      <c r="F37" s="14">
        <v>17519.28</v>
      </c>
      <c r="G37" s="14"/>
      <c r="H37" s="7">
        <v>43110</v>
      </c>
      <c r="I37" s="2" t="s">
        <v>42</v>
      </c>
      <c r="J37" s="2">
        <f t="shared" si="0"/>
        <v>2017</v>
      </c>
      <c r="K37" s="7">
        <v>43100</v>
      </c>
    </row>
    <row r="38" spans="1:11" x14ac:dyDescent="0.25">
      <c r="A38" s="2">
        <v>2017</v>
      </c>
      <c r="B38" s="2" t="str">
        <f t="shared" si="1"/>
        <v>octubre-diciembre</v>
      </c>
      <c r="C38" s="4" t="s">
        <v>95</v>
      </c>
      <c r="D38" s="8" t="s">
        <v>97</v>
      </c>
      <c r="E38" s="6">
        <v>1</v>
      </c>
      <c r="F38" s="14">
        <v>17519.28</v>
      </c>
      <c r="G38" s="14"/>
      <c r="H38" s="7">
        <v>43110</v>
      </c>
      <c r="I38" s="2" t="s">
        <v>42</v>
      </c>
      <c r="J38" s="2">
        <f t="shared" si="0"/>
        <v>2017</v>
      </c>
      <c r="K38" s="7">
        <v>43100</v>
      </c>
    </row>
    <row r="39" spans="1:11" x14ac:dyDescent="0.25">
      <c r="A39" s="2">
        <v>2017</v>
      </c>
      <c r="B39" s="2" t="str">
        <f>B45</f>
        <v>octubre-diciembre</v>
      </c>
      <c r="C39" s="4" t="s">
        <v>98</v>
      </c>
      <c r="D39" s="8" t="s">
        <v>99</v>
      </c>
      <c r="E39" s="6">
        <v>1</v>
      </c>
      <c r="F39" s="14">
        <f>61172.46/2</f>
        <v>30586.23</v>
      </c>
      <c r="G39" s="14"/>
      <c r="H39" s="7">
        <v>43110</v>
      </c>
      <c r="I39" s="2" t="s">
        <v>42</v>
      </c>
      <c r="J39" s="2">
        <f>+J45</f>
        <v>2017</v>
      </c>
      <c r="K39" s="7">
        <v>43100</v>
      </c>
    </row>
    <row r="40" spans="1:11" x14ac:dyDescent="0.25">
      <c r="A40" s="2">
        <v>2017</v>
      </c>
      <c r="B40" s="2" t="str">
        <f>B39</f>
        <v>octubre-diciembre</v>
      </c>
      <c r="C40" s="4" t="s">
        <v>98</v>
      </c>
      <c r="D40" s="8" t="s">
        <v>100</v>
      </c>
      <c r="E40" s="6">
        <v>1</v>
      </c>
      <c r="F40" s="14">
        <f>61172.46/2</f>
        <v>30586.23</v>
      </c>
      <c r="G40" s="14"/>
      <c r="H40" s="7">
        <v>43110</v>
      </c>
      <c r="I40" s="2" t="s">
        <v>42</v>
      </c>
      <c r="J40" s="2">
        <f>+J39</f>
        <v>2017</v>
      </c>
      <c r="K40" s="7">
        <v>43100</v>
      </c>
    </row>
    <row r="41" spans="1:11" x14ac:dyDescent="0.25">
      <c r="A41" s="2">
        <v>2017</v>
      </c>
      <c r="B41" s="2" t="str">
        <f>B39</f>
        <v>octubre-diciembre</v>
      </c>
      <c r="C41" s="4" t="s">
        <v>101</v>
      </c>
      <c r="D41" s="8" t="s">
        <v>102</v>
      </c>
      <c r="E41" s="6">
        <v>1</v>
      </c>
      <c r="F41" s="14">
        <v>13603.32</v>
      </c>
      <c r="G41" s="14"/>
      <c r="H41" s="7">
        <v>43110</v>
      </c>
      <c r="I41" s="2" t="s">
        <v>42</v>
      </c>
      <c r="J41" s="2">
        <f>+J39</f>
        <v>2017</v>
      </c>
      <c r="K41" s="7">
        <v>43100</v>
      </c>
    </row>
    <row r="42" spans="1:11" x14ac:dyDescent="0.25">
      <c r="A42" s="2">
        <v>2017</v>
      </c>
      <c r="B42" s="2" t="str">
        <f>B38</f>
        <v>octubre-diciembre</v>
      </c>
      <c r="C42" s="4" t="s">
        <v>103</v>
      </c>
      <c r="D42" s="8" t="s">
        <v>104</v>
      </c>
      <c r="E42" s="6">
        <v>1</v>
      </c>
      <c r="F42" s="14">
        <v>11200</v>
      </c>
      <c r="G42" s="17"/>
      <c r="H42" s="7">
        <v>43110</v>
      </c>
      <c r="I42" s="2" t="s">
        <v>42</v>
      </c>
      <c r="J42" s="2">
        <f>+J38</f>
        <v>2017</v>
      </c>
      <c r="K42" s="7">
        <v>43100</v>
      </c>
    </row>
    <row r="43" spans="1:11" x14ac:dyDescent="0.25">
      <c r="A43" s="2">
        <v>2017</v>
      </c>
      <c r="B43" s="2" t="str">
        <f t="shared" si="1"/>
        <v>octubre-diciembre</v>
      </c>
      <c r="C43" s="4" t="s">
        <v>105</v>
      </c>
      <c r="D43" s="8" t="s">
        <v>106</v>
      </c>
      <c r="E43" s="6">
        <v>1</v>
      </c>
      <c r="F43" s="14">
        <v>19547.060000000001</v>
      </c>
      <c r="G43" s="14"/>
      <c r="H43" s="7">
        <v>43110</v>
      </c>
      <c r="I43" s="2" t="s">
        <v>42</v>
      </c>
      <c r="J43" s="2">
        <f t="shared" si="0"/>
        <v>2017</v>
      </c>
      <c r="K43" s="7">
        <v>43100</v>
      </c>
    </row>
    <row r="44" spans="1:11" x14ac:dyDescent="0.25">
      <c r="A44" s="2">
        <v>2017</v>
      </c>
      <c r="B44" s="2" t="str">
        <f t="shared" si="1"/>
        <v>octubre-diciembre</v>
      </c>
      <c r="C44" s="4" t="s">
        <v>107</v>
      </c>
      <c r="D44" s="8" t="s">
        <v>108</v>
      </c>
      <c r="E44" s="6">
        <v>1</v>
      </c>
      <c r="F44" s="14">
        <v>4698</v>
      </c>
      <c r="G44" s="14"/>
      <c r="H44" s="7">
        <v>43110</v>
      </c>
      <c r="I44" s="2" t="s">
        <v>42</v>
      </c>
      <c r="J44" s="2">
        <f t="shared" si="0"/>
        <v>2017</v>
      </c>
      <c r="K44" s="7">
        <v>43100</v>
      </c>
    </row>
    <row r="45" spans="1:11" x14ac:dyDescent="0.25">
      <c r="A45" s="2">
        <v>2017</v>
      </c>
      <c r="B45" s="2" t="str">
        <f t="shared" si="1"/>
        <v>octubre-diciembre</v>
      </c>
      <c r="C45" s="4" t="s">
        <v>109</v>
      </c>
      <c r="D45" s="8" t="s">
        <v>110</v>
      </c>
      <c r="E45" s="6">
        <v>1</v>
      </c>
      <c r="F45" s="14">
        <v>3712</v>
      </c>
      <c r="G45" s="14"/>
      <c r="H45" s="7">
        <v>43110</v>
      </c>
      <c r="I45" s="2" t="s">
        <v>42</v>
      </c>
      <c r="J45" s="2">
        <f t="shared" si="0"/>
        <v>2017</v>
      </c>
      <c r="K45" s="7">
        <v>43100</v>
      </c>
    </row>
    <row r="46" spans="1:11" x14ac:dyDescent="0.25">
      <c r="A46" s="2">
        <v>2017</v>
      </c>
      <c r="B46" s="2" t="str">
        <f t="shared" si="1"/>
        <v>octubre-diciembre</v>
      </c>
      <c r="C46" s="10" t="s">
        <v>111</v>
      </c>
      <c r="D46" s="8" t="s">
        <v>112</v>
      </c>
      <c r="E46" s="6">
        <v>1</v>
      </c>
      <c r="F46" s="14">
        <v>19439.2</v>
      </c>
      <c r="G46" s="14"/>
      <c r="H46" s="7">
        <v>43110</v>
      </c>
      <c r="I46" s="2" t="s">
        <v>42</v>
      </c>
      <c r="J46" s="2">
        <f t="shared" ref="J46:J51" si="2">+J41</f>
        <v>2017</v>
      </c>
      <c r="K46" s="7">
        <v>43100</v>
      </c>
    </row>
    <row r="47" spans="1:11" x14ac:dyDescent="0.25">
      <c r="A47" s="2">
        <v>2017</v>
      </c>
      <c r="B47" s="2" t="str">
        <f t="shared" si="1"/>
        <v>octubre-diciembre</v>
      </c>
      <c r="C47" s="10" t="s">
        <v>111</v>
      </c>
      <c r="D47" s="8" t="s">
        <v>113</v>
      </c>
      <c r="E47" s="6">
        <v>1</v>
      </c>
      <c r="F47" s="14">
        <v>19439.2</v>
      </c>
      <c r="G47" s="14"/>
      <c r="H47" s="7">
        <v>43110</v>
      </c>
      <c r="I47" s="2" t="s">
        <v>42</v>
      </c>
      <c r="J47" s="2">
        <f t="shared" si="2"/>
        <v>2017</v>
      </c>
      <c r="K47" s="7">
        <v>43100</v>
      </c>
    </row>
    <row r="48" spans="1:11" x14ac:dyDescent="0.25">
      <c r="A48" s="2">
        <v>2017</v>
      </c>
      <c r="B48" s="2" t="str">
        <f t="shared" si="1"/>
        <v>octubre-diciembre</v>
      </c>
      <c r="C48" s="10" t="s">
        <v>111</v>
      </c>
      <c r="D48" s="8" t="s">
        <v>114</v>
      </c>
      <c r="E48" s="6">
        <v>1</v>
      </c>
      <c r="F48" s="14">
        <v>19439.2</v>
      </c>
      <c r="G48" s="14"/>
      <c r="H48" s="7">
        <v>43110</v>
      </c>
      <c r="I48" s="2" t="s">
        <v>42</v>
      </c>
      <c r="J48" s="2">
        <f t="shared" si="2"/>
        <v>2017</v>
      </c>
      <c r="K48" s="7">
        <v>43100</v>
      </c>
    </row>
    <row r="49" spans="1:11" x14ac:dyDescent="0.25">
      <c r="A49" s="2">
        <v>2017</v>
      </c>
      <c r="B49" s="2" t="str">
        <f t="shared" si="1"/>
        <v>octubre-diciembre</v>
      </c>
      <c r="C49" s="10" t="s">
        <v>115</v>
      </c>
      <c r="D49" s="8" t="s">
        <v>116</v>
      </c>
      <c r="E49" s="6">
        <v>1</v>
      </c>
      <c r="F49" s="14">
        <v>2999.25</v>
      </c>
      <c r="G49" s="14"/>
      <c r="H49" s="7">
        <v>43110</v>
      </c>
      <c r="I49" s="2" t="s">
        <v>42</v>
      </c>
      <c r="J49" s="2">
        <f t="shared" si="2"/>
        <v>2017</v>
      </c>
      <c r="K49" s="7">
        <v>43100</v>
      </c>
    </row>
    <row r="50" spans="1:11" x14ac:dyDescent="0.25">
      <c r="A50" s="2">
        <v>2017</v>
      </c>
      <c r="B50" s="2" t="str">
        <f t="shared" si="1"/>
        <v>octubre-diciembre</v>
      </c>
      <c r="C50" s="10" t="s">
        <v>115</v>
      </c>
      <c r="D50" s="8" t="s">
        <v>117</v>
      </c>
      <c r="E50" s="6">
        <v>1</v>
      </c>
      <c r="F50" s="14">
        <v>2999.25</v>
      </c>
      <c r="G50" s="14"/>
      <c r="H50" s="7">
        <v>43110</v>
      </c>
      <c r="I50" s="2" t="s">
        <v>42</v>
      </c>
      <c r="J50" s="2">
        <f t="shared" si="2"/>
        <v>2017</v>
      </c>
      <c r="K50" s="7">
        <v>43100</v>
      </c>
    </row>
    <row r="51" spans="1:11" x14ac:dyDescent="0.25">
      <c r="A51" s="2">
        <v>2017</v>
      </c>
      <c r="B51" s="2" t="str">
        <f t="shared" si="1"/>
        <v>octubre-diciembre</v>
      </c>
      <c r="C51" s="10" t="s">
        <v>118</v>
      </c>
      <c r="D51" s="8" t="s">
        <v>119</v>
      </c>
      <c r="E51" s="6">
        <v>1</v>
      </c>
      <c r="F51" s="14">
        <v>67468.460000000006</v>
      </c>
      <c r="G51" s="14"/>
      <c r="H51" s="7">
        <v>43110</v>
      </c>
      <c r="I51" s="2" t="s">
        <v>42</v>
      </c>
      <c r="J51" s="2">
        <f t="shared" si="2"/>
        <v>2017</v>
      </c>
      <c r="K51" s="7">
        <v>43100</v>
      </c>
    </row>
    <row r="52" spans="1:11" x14ac:dyDescent="0.25">
      <c r="A52" s="2">
        <v>2017</v>
      </c>
      <c r="B52" s="2" t="str">
        <f t="shared" si="1"/>
        <v>octubre-diciembre</v>
      </c>
      <c r="C52" s="10" t="s">
        <v>120</v>
      </c>
      <c r="D52" s="8" t="s">
        <v>119</v>
      </c>
      <c r="E52" s="6">
        <v>1</v>
      </c>
      <c r="F52" s="14">
        <v>24231.88</v>
      </c>
      <c r="G52" s="14"/>
      <c r="H52" s="7">
        <v>43110</v>
      </c>
      <c r="I52" s="2" t="s">
        <v>42</v>
      </c>
      <c r="J52" s="2">
        <f t="shared" si="0"/>
        <v>2017</v>
      </c>
      <c r="K52" s="7">
        <v>43100</v>
      </c>
    </row>
    <row r="53" spans="1:11" x14ac:dyDescent="0.25">
      <c r="A53" s="2">
        <v>2017</v>
      </c>
      <c r="B53" s="2" t="str">
        <f t="shared" si="1"/>
        <v>octubre-diciembre</v>
      </c>
      <c r="C53" s="10" t="s">
        <v>121</v>
      </c>
      <c r="D53" s="8" t="s">
        <v>122</v>
      </c>
      <c r="E53" s="6">
        <v>1</v>
      </c>
      <c r="F53" s="14">
        <v>2999</v>
      </c>
      <c r="G53" s="14">
        <v>1148708.52</v>
      </c>
      <c r="H53" s="7">
        <v>43110</v>
      </c>
      <c r="I53" s="2" t="s">
        <v>42</v>
      </c>
      <c r="J53" s="2">
        <f t="shared" si="0"/>
        <v>2017</v>
      </c>
      <c r="K53" s="7">
        <v>43100</v>
      </c>
    </row>
    <row r="54" spans="1:11" x14ac:dyDescent="0.25">
      <c r="A54" s="2">
        <v>2017</v>
      </c>
      <c r="B54" s="2" t="str">
        <f t="shared" si="1"/>
        <v>octubre-diciembre</v>
      </c>
      <c r="C54" s="10" t="s">
        <v>123</v>
      </c>
      <c r="D54" s="8" t="s">
        <v>124</v>
      </c>
      <c r="E54" s="6">
        <v>1</v>
      </c>
      <c r="F54" s="14">
        <v>5179.3999999999996</v>
      </c>
      <c r="G54" s="14"/>
      <c r="H54" s="7">
        <v>43110</v>
      </c>
      <c r="I54" s="2" t="s">
        <v>42</v>
      </c>
      <c r="J54" s="2">
        <f t="shared" si="0"/>
        <v>2017</v>
      </c>
      <c r="K54" s="7">
        <v>43100</v>
      </c>
    </row>
    <row r="55" spans="1:11" x14ac:dyDescent="0.25">
      <c r="A55" s="2">
        <v>2017</v>
      </c>
      <c r="B55" s="2" t="str">
        <f t="shared" si="1"/>
        <v>octubre-diciembre</v>
      </c>
      <c r="C55" s="10" t="s">
        <v>125</v>
      </c>
      <c r="D55" s="8" t="s">
        <v>126</v>
      </c>
      <c r="E55" s="6">
        <v>1</v>
      </c>
      <c r="F55" s="14">
        <v>2939</v>
      </c>
      <c r="G55" s="14"/>
      <c r="H55" s="7">
        <v>43110</v>
      </c>
      <c r="I55" s="2" t="s">
        <v>42</v>
      </c>
      <c r="J55" s="2">
        <f t="shared" si="0"/>
        <v>2017</v>
      </c>
      <c r="K55" s="7">
        <v>43100</v>
      </c>
    </row>
    <row r="56" spans="1:11" x14ac:dyDescent="0.25">
      <c r="A56" s="2">
        <v>2017</v>
      </c>
      <c r="B56" s="2" t="str">
        <f t="shared" si="1"/>
        <v>octubre-diciembre</v>
      </c>
      <c r="C56" s="10" t="s">
        <v>127</v>
      </c>
      <c r="D56" s="8" t="s">
        <v>128</v>
      </c>
      <c r="E56" s="6">
        <v>53</v>
      </c>
      <c r="F56" s="14">
        <f>1137591.12/53</f>
        <v>21463.983396226417</v>
      </c>
      <c r="G56" s="14"/>
      <c r="H56" s="7">
        <v>43110</v>
      </c>
      <c r="I56" s="2" t="s">
        <v>42</v>
      </c>
      <c r="J56" s="2">
        <f t="shared" si="0"/>
        <v>2017</v>
      </c>
      <c r="K56" s="7">
        <v>43100</v>
      </c>
    </row>
    <row r="57" spans="1:11" x14ac:dyDescent="0.25">
      <c r="A57" s="2">
        <v>2017</v>
      </c>
      <c r="B57" s="2" t="str">
        <f t="shared" si="1"/>
        <v>octubre-diciembre</v>
      </c>
      <c r="C57" s="4" t="s">
        <v>129</v>
      </c>
      <c r="D57" s="8" t="s">
        <v>130</v>
      </c>
      <c r="E57" s="6">
        <v>1</v>
      </c>
      <c r="F57" s="14">
        <v>1</v>
      </c>
      <c r="G57" s="14">
        <v>23797</v>
      </c>
      <c r="H57" s="7">
        <v>43110</v>
      </c>
      <c r="I57" s="2" t="s">
        <v>42</v>
      </c>
      <c r="J57" s="2">
        <f t="shared" si="0"/>
        <v>2017</v>
      </c>
      <c r="K57" s="7">
        <v>43100</v>
      </c>
    </row>
    <row r="58" spans="1:11" x14ac:dyDescent="0.25">
      <c r="A58" s="2">
        <v>2017</v>
      </c>
      <c r="B58" s="2" t="str">
        <f t="shared" si="1"/>
        <v>octubre-diciembre</v>
      </c>
      <c r="C58" s="4" t="s">
        <v>131</v>
      </c>
      <c r="D58" s="8" t="s">
        <v>132</v>
      </c>
      <c r="E58" s="6">
        <v>1</v>
      </c>
      <c r="F58" s="14">
        <v>9999</v>
      </c>
      <c r="G58" s="14"/>
      <c r="H58" s="7">
        <v>43110</v>
      </c>
      <c r="I58" s="2" t="s">
        <v>42</v>
      </c>
      <c r="J58" s="2">
        <f t="shared" si="0"/>
        <v>2017</v>
      </c>
      <c r="K58" s="7">
        <v>43100</v>
      </c>
    </row>
    <row r="59" spans="1:11" x14ac:dyDescent="0.25">
      <c r="A59" s="2">
        <v>2017</v>
      </c>
      <c r="B59" s="2" t="str">
        <f t="shared" si="1"/>
        <v>octubre-diciembre</v>
      </c>
      <c r="C59" s="4" t="s">
        <v>133</v>
      </c>
      <c r="D59" s="8" t="s">
        <v>134</v>
      </c>
      <c r="E59" s="6">
        <v>1</v>
      </c>
      <c r="F59" s="14">
        <v>9498</v>
      </c>
      <c r="G59" s="14"/>
      <c r="H59" s="7">
        <v>43110</v>
      </c>
      <c r="I59" s="2" t="s">
        <v>42</v>
      </c>
      <c r="J59" s="2">
        <f t="shared" si="0"/>
        <v>2017</v>
      </c>
      <c r="K59" s="7">
        <v>43100</v>
      </c>
    </row>
    <row r="60" spans="1:11" x14ac:dyDescent="0.25">
      <c r="A60" s="2">
        <v>2017</v>
      </c>
      <c r="B60" s="2" t="str">
        <f t="shared" si="1"/>
        <v>octubre-diciembre</v>
      </c>
      <c r="C60" s="10" t="s">
        <v>135</v>
      </c>
      <c r="D60" s="8" t="s">
        <v>136</v>
      </c>
      <c r="E60" s="6">
        <v>1</v>
      </c>
      <c r="F60" s="14">
        <v>4299</v>
      </c>
      <c r="G60" s="14"/>
      <c r="H60" s="7">
        <v>43110</v>
      </c>
      <c r="I60" s="2" t="s">
        <v>42</v>
      </c>
      <c r="J60" s="2">
        <f t="shared" si="0"/>
        <v>2017</v>
      </c>
      <c r="K60" s="7">
        <v>43100</v>
      </c>
    </row>
    <row r="61" spans="1:11" x14ac:dyDescent="0.25">
      <c r="A61" s="2">
        <v>2017</v>
      </c>
      <c r="B61" s="2" t="str">
        <f t="shared" si="1"/>
        <v>octubre-diciembre</v>
      </c>
      <c r="C61" s="4" t="s">
        <v>137</v>
      </c>
      <c r="D61" s="8" t="s">
        <v>138</v>
      </c>
      <c r="E61" s="6">
        <v>1</v>
      </c>
      <c r="F61" s="14">
        <v>9280</v>
      </c>
      <c r="G61" s="14">
        <v>23109.02</v>
      </c>
      <c r="H61" s="7">
        <v>43110</v>
      </c>
      <c r="I61" s="2" t="s">
        <v>42</v>
      </c>
      <c r="J61" s="2">
        <f t="shared" si="0"/>
        <v>2017</v>
      </c>
      <c r="K61" s="7">
        <v>43100</v>
      </c>
    </row>
    <row r="62" spans="1:11" x14ac:dyDescent="0.25">
      <c r="A62" s="2">
        <v>2017</v>
      </c>
      <c r="B62" s="2" t="str">
        <f t="shared" si="1"/>
        <v>octubre-diciembre</v>
      </c>
      <c r="C62" s="4" t="s">
        <v>137</v>
      </c>
      <c r="D62" s="8" t="s">
        <v>139</v>
      </c>
      <c r="E62" s="6">
        <v>1</v>
      </c>
      <c r="F62" s="14">
        <v>6689.72</v>
      </c>
      <c r="G62" s="14"/>
      <c r="H62" s="7">
        <v>43110</v>
      </c>
      <c r="I62" s="2" t="s">
        <v>42</v>
      </c>
      <c r="J62" s="2">
        <f t="shared" si="0"/>
        <v>2017</v>
      </c>
      <c r="K62" s="7">
        <v>43100</v>
      </c>
    </row>
    <row r="63" spans="1:11" x14ac:dyDescent="0.25">
      <c r="A63" s="2">
        <v>2017</v>
      </c>
      <c r="B63" s="2" t="str">
        <f t="shared" si="1"/>
        <v>octubre-diciembre</v>
      </c>
      <c r="C63" s="4" t="s">
        <v>137</v>
      </c>
      <c r="D63" s="8" t="s">
        <v>139</v>
      </c>
      <c r="E63" s="6">
        <v>1</v>
      </c>
      <c r="F63" s="14">
        <v>7139.3</v>
      </c>
      <c r="G63" s="14"/>
      <c r="H63" s="7">
        <v>43110</v>
      </c>
      <c r="I63" s="2" t="s">
        <v>42</v>
      </c>
      <c r="J63" s="2">
        <f t="shared" si="0"/>
        <v>2017</v>
      </c>
      <c r="K63" s="7">
        <v>43100</v>
      </c>
    </row>
    <row r="64" spans="1:11" x14ac:dyDescent="0.25">
      <c r="A64" s="2">
        <v>2017</v>
      </c>
      <c r="B64" s="2" t="str">
        <f t="shared" si="1"/>
        <v>octubre-diciembre</v>
      </c>
      <c r="C64" s="4" t="s">
        <v>140</v>
      </c>
      <c r="D64" s="8" t="s">
        <v>141</v>
      </c>
      <c r="E64" s="6">
        <v>1</v>
      </c>
      <c r="F64" s="14">
        <v>79170</v>
      </c>
      <c r="G64" s="14">
        <v>412750.01</v>
      </c>
      <c r="H64" s="7">
        <v>43110</v>
      </c>
      <c r="I64" s="2" t="s">
        <v>42</v>
      </c>
      <c r="J64" s="2">
        <f t="shared" si="0"/>
        <v>2017</v>
      </c>
      <c r="K64" s="7">
        <v>43100</v>
      </c>
    </row>
    <row r="65" spans="1:11" x14ac:dyDescent="0.25">
      <c r="A65" s="2">
        <v>2017</v>
      </c>
      <c r="B65" s="2" t="str">
        <f t="shared" si="1"/>
        <v>octubre-diciembre</v>
      </c>
      <c r="C65" s="4" t="s">
        <v>142</v>
      </c>
      <c r="D65" s="8" t="s">
        <v>143</v>
      </c>
      <c r="E65" s="6">
        <v>1</v>
      </c>
      <c r="F65" s="14">
        <v>136590</v>
      </c>
      <c r="G65" s="14"/>
      <c r="H65" s="7">
        <v>43110</v>
      </c>
      <c r="I65" s="2" t="s">
        <v>42</v>
      </c>
      <c r="J65" s="2">
        <f t="shared" si="0"/>
        <v>2017</v>
      </c>
      <c r="K65" s="7">
        <v>43100</v>
      </c>
    </row>
    <row r="66" spans="1:11" x14ac:dyDescent="0.25">
      <c r="A66" s="2">
        <v>2017</v>
      </c>
      <c r="B66" s="2" t="str">
        <f t="shared" si="1"/>
        <v>octubre-diciembre</v>
      </c>
      <c r="C66" s="4" t="s">
        <v>144</v>
      </c>
      <c r="D66" s="8" t="s">
        <v>145</v>
      </c>
      <c r="E66" s="6">
        <v>1</v>
      </c>
      <c r="F66" s="14">
        <v>196990.01</v>
      </c>
      <c r="G66" s="14"/>
      <c r="H66" s="7">
        <v>43110</v>
      </c>
      <c r="I66" s="2" t="s">
        <v>42</v>
      </c>
      <c r="J66" s="2">
        <f t="shared" si="0"/>
        <v>2017</v>
      </c>
      <c r="K66" s="7">
        <v>43100</v>
      </c>
    </row>
    <row r="67" spans="1:11" x14ac:dyDescent="0.25">
      <c r="A67" s="2">
        <v>2017</v>
      </c>
      <c r="B67" s="2" t="str">
        <f t="shared" si="1"/>
        <v>octubre-diciembre</v>
      </c>
      <c r="C67" s="4" t="s">
        <v>146</v>
      </c>
      <c r="D67" s="8" t="s">
        <v>147</v>
      </c>
      <c r="E67" s="6">
        <v>1</v>
      </c>
      <c r="F67" s="14">
        <v>16997.990000000002</v>
      </c>
      <c r="G67" s="14">
        <v>23296.99</v>
      </c>
      <c r="H67" s="7">
        <v>43110</v>
      </c>
      <c r="I67" s="2" t="s">
        <v>42</v>
      </c>
      <c r="J67" s="2">
        <f t="shared" si="0"/>
        <v>2017</v>
      </c>
      <c r="K67" s="7">
        <v>43100</v>
      </c>
    </row>
    <row r="68" spans="1:11" x14ac:dyDescent="0.25">
      <c r="A68" s="2">
        <v>2017</v>
      </c>
      <c r="B68" s="2" t="str">
        <f t="shared" si="1"/>
        <v>octubre-diciembre</v>
      </c>
      <c r="C68" s="4" t="s">
        <v>146</v>
      </c>
      <c r="D68" s="8" t="s">
        <v>148</v>
      </c>
      <c r="E68" s="6">
        <v>1</v>
      </c>
      <c r="F68" s="14">
        <v>6299</v>
      </c>
      <c r="G68" s="14"/>
      <c r="H68" s="7">
        <v>43110</v>
      </c>
      <c r="I68" s="2" t="s">
        <v>42</v>
      </c>
      <c r="J68" s="2">
        <f t="shared" si="0"/>
        <v>2017</v>
      </c>
      <c r="K68" s="7">
        <v>43100</v>
      </c>
    </row>
    <row r="69" spans="1:11" x14ac:dyDescent="0.25">
      <c r="A69" s="2">
        <v>2017</v>
      </c>
      <c r="B69" s="2" t="str">
        <f t="shared" si="1"/>
        <v>octubre-diciembre</v>
      </c>
      <c r="C69" s="4" t="s">
        <v>149</v>
      </c>
      <c r="D69" s="8" t="s">
        <v>150</v>
      </c>
      <c r="E69" s="6">
        <v>1</v>
      </c>
      <c r="F69" s="14">
        <v>5800</v>
      </c>
      <c r="G69" s="14">
        <v>108354.41</v>
      </c>
      <c r="H69" s="7">
        <v>43110</v>
      </c>
      <c r="I69" s="2" t="s">
        <v>42</v>
      </c>
      <c r="J69" s="2">
        <f t="shared" si="0"/>
        <v>2017</v>
      </c>
      <c r="K69" s="7">
        <v>43100</v>
      </c>
    </row>
    <row r="70" spans="1:11" x14ac:dyDescent="0.25">
      <c r="A70" s="2">
        <v>2017</v>
      </c>
      <c r="B70" s="2" t="str">
        <f t="shared" si="1"/>
        <v>octubre-diciembre</v>
      </c>
      <c r="C70" s="10" t="s">
        <v>151</v>
      </c>
      <c r="D70" s="8" t="s">
        <v>152</v>
      </c>
      <c r="E70" s="6">
        <v>1</v>
      </c>
      <c r="F70" s="14">
        <v>51409.89</v>
      </c>
      <c r="G70" s="14"/>
      <c r="H70" s="7">
        <v>43110</v>
      </c>
      <c r="I70" s="2" t="s">
        <v>42</v>
      </c>
      <c r="J70" s="2">
        <f t="shared" si="0"/>
        <v>2017</v>
      </c>
      <c r="K70" s="7">
        <v>43100</v>
      </c>
    </row>
    <row r="71" spans="1:11" x14ac:dyDescent="0.25">
      <c r="A71" s="2">
        <v>2017</v>
      </c>
      <c r="B71" s="2" t="str">
        <f t="shared" si="1"/>
        <v>octubre-diciembre</v>
      </c>
      <c r="C71" s="10" t="s">
        <v>153</v>
      </c>
      <c r="D71" s="8" t="s">
        <v>154</v>
      </c>
      <c r="E71" s="6">
        <v>3</v>
      </c>
      <c r="F71" s="14">
        <f>12759.594/3</f>
        <v>4253.1979999999994</v>
      </c>
      <c r="G71" s="14"/>
      <c r="H71" s="7">
        <v>43110</v>
      </c>
      <c r="I71" s="2" t="s">
        <v>42</v>
      </c>
      <c r="J71" s="2">
        <f t="shared" si="0"/>
        <v>2017</v>
      </c>
      <c r="K71" s="7">
        <v>43100</v>
      </c>
    </row>
    <row r="72" spans="1:11" x14ac:dyDescent="0.25">
      <c r="A72" s="2">
        <v>2017</v>
      </c>
      <c r="B72" s="2" t="str">
        <f t="shared" si="1"/>
        <v>octubre-diciembre</v>
      </c>
      <c r="C72" s="10" t="s">
        <v>155</v>
      </c>
      <c r="D72" s="8" t="s">
        <v>156</v>
      </c>
      <c r="E72" s="6">
        <v>15</v>
      </c>
      <c r="F72" s="14">
        <f>38384.922/15</f>
        <v>2558.9947999999999</v>
      </c>
      <c r="G72" s="14"/>
      <c r="H72" s="7">
        <v>43110</v>
      </c>
      <c r="I72" s="2" t="s">
        <v>42</v>
      </c>
      <c r="J72" s="2">
        <f t="shared" si="0"/>
        <v>2017</v>
      </c>
      <c r="K72" s="7">
        <v>43100</v>
      </c>
    </row>
    <row r="73" spans="1:11" x14ac:dyDescent="0.25">
      <c r="A73" s="2">
        <v>2017</v>
      </c>
      <c r="B73" s="2" t="str">
        <f t="shared" si="1"/>
        <v>octubre-diciembre</v>
      </c>
      <c r="C73" s="4" t="s">
        <v>157</v>
      </c>
      <c r="D73" s="8" t="s">
        <v>158</v>
      </c>
      <c r="E73" s="6">
        <v>1</v>
      </c>
      <c r="F73" s="14">
        <v>5215.9399999999996</v>
      </c>
      <c r="G73" s="14">
        <v>732832.36</v>
      </c>
      <c r="H73" s="7">
        <v>43110</v>
      </c>
      <c r="I73" s="2" t="s">
        <v>42</v>
      </c>
      <c r="J73" s="2">
        <f t="shared" si="0"/>
        <v>2017</v>
      </c>
      <c r="K73" s="7">
        <v>43100</v>
      </c>
    </row>
    <row r="74" spans="1:11" x14ac:dyDescent="0.25">
      <c r="A74" s="2">
        <v>2017</v>
      </c>
      <c r="B74" s="2" t="str">
        <f t="shared" si="1"/>
        <v>octubre-diciembre</v>
      </c>
      <c r="C74" s="4" t="s">
        <v>159</v>
      </c>
      <c r="D74" s="8" t="s">
        <v>160</v>
      </c>
      <c r="E74" s="6">
        <v>1</v>
      </c>
      <c r="F74" s="15">
        <v>29876.92</v>
      </c>
      <c r="G74" s="14"/>
      <c r="H74" s="7">
        <v>43110</v>
      </c>
      <c r="I74" s="2" t="s">
        <v>42</v>
      </c>
      <c r="J74" s="2">
        <f t="shared" ref="J74:J81" si="3">+J73</f>
        <v>2017</v>
      </c>
      <c r="K74" s="7">
        <v>43100</v>
      </c>
    </row>
    <row r="75" spans="1:11" x14ac:dyDescent="0.25">
      <c r="A75" s="2">
        <v>2017</v>
      </c>
      <c r="B75" s="2" t="str">
        <f t="shared" si="1"/>
        <v>octubre-diciembre</v>
      </c>
      <c r="C75" s="4" t="s">
        <v>159</v>
      </c>
      <c r="D75" s="8" t="s">
        <v>161</v>
      </c>
      <c r="E75" s="6">
        <v>1</v>
      </c>
      <c r="F75" s="15">
        <v>30329.62</v>
      </c>
      <c r="G75" s="14"/>
      <c r="H75" s="7">
        <v>43110</v>
      </c>
      <c r="I75" s="2" t="s">
        <v>42</v>
      </c>
      <c r="J75" s="2">
        <f t="shared" si="3"/>
        <v>2017</v>
      </c>
      <c r="K75" s="7">
        <v>43100</v>
      </c>
    </row>
    <row r="76" spans="1:11" x14ac:dyDescent="0.25">
      <c r="A76" s="2">
        <v>2017</v>
      </c>
      <c r="B76" s="2" t="str">
        <f t="shared" si="1"/>
        <v>octubre-diciembre</v>
      </c>
      <c r="C76" s="4" t="s">
        <v>162</v>
      </c>
      <c r="D76" s="8" t="s">
        <v>163</v>
      </c>
      <c r="E76" s="6">
        <v>1</v>
      </c>
      <c r="F76" s="14">
        <v>658880</v>
      </c>
      <c r="G76" s="14"/>
      <c r="H76" s="7">
        <v>43110</v>
      </c>
      <c r="I76" s="2" t="s">
        <v>42</v>
      </c>
      <c r="J76" s="2">
        <f t="shared" si="3"/>
        <v>2017</v>
      </c>
      <c r="K76" s="7">
        <v>43100</v>
      </c>
    </row>
    <row r="77" spans="1:11" x14ac:dyDescent="0.25">
      <c r="A77" s="2">
        <v>2017</v>
      </c>
      <c r="B77" s="2" t="str">
        <f t="shared" si="1"/>
        <v>octubre-diciembre</v>
      </c>
      <c r="C77" s="4" t="s">
        <v>164</v>
      </c>
      <c r="D77" s="8" t="s">
        <v>165</v>
      </c>
      <c r="E77" s="6">
        <v>1</v>
      </c>
      <c r="F77" s="14">
        <v>5000</v>
      </c>
      <c r="G77" s="14"/>
      <c r="H77" s="7">
        <v>43110</v>
      </c>
      <c r="I77" s="2" t="s">
        <v>42</v>
      </c>
      <c r="J77" s="2">
        <f t="shared" si="3"/>
        <v>2017</v>
      </c>
      <c r="K77" s="7">
        <v>43100</v>
      </c>
    </row>
    <row r="78" spans="1:11" x14ac:dyDescent="0.25">
      <c r="A78" s="2">
        <v>2017</v>
      </c>
      <c r="B78" s="2" t="str">
        <f t="shared" si="1"/>
        <v>octubre-diciembre</v>
      </c>
      <c r="C78" s="4" t="s">
        <v>166</v>
      </c>
      <c r="D78" s="8" t="s">
        <v>167</v>
      </c>
      <c r="E78" s="6">
        <v>1</v>
      </c>
      <c r="F78" s="14">
        <v>3529.88</v>
      </c>
      <c r="G78" s="14"/>
      <c r="H78" s="7">
        <v>43110</v>
      </c>
      <c r="I78" s="2" t="s">
        <v>42</v>
      </c>
      <c r="J78" s="2">
        <f t="shared" si="3"/>
        <v>2017</v>
      </c>
      <c r="K78" s="7">
        <v>43100</v>
      </c>
    </row>
    <row r="79" spans="1:11" x14ac:dyDescent="0.25">
      <c r="A79" s="2">
        <v>2017</v>
      </c>
      <c r="B79" s="2" t="str">
        <f t="shared" si="1"/>
        <v>octubre-diciembre</v>
      </c>
      <c r="C79" s="4" t="s">
        <v>168</v>
      </c>
      <c r="D79" s="8" t="s">
        <v>169</v>
      </c>
      <c r="E79" s="6">
        <v>1</v>
      </c>
      <c r="F79" s="14">
        <v>5775.64</v>
      </c>
      <c r="G79" s="14">
        <v>26512.68</v>
      </c>
      <c r="H79" s="7">
        <v>43110</v>
      </c>
      <c r="I79" s="2" t="s">
        <v>42</v>
      </c>
      <c r="J79" s="2">
        <f t="shared" si="3"/>
        <v>2017</v>
      </c>
      <c r="K79" s="7">
        <v>43100</v>
      </c>
    </row>
    <row r="80" spans="1:11" x14ac:dyDescent="0.25">
      <c r="A80" s="2">
        <v>2017</v>
      </c>
      <c r="B80" s="2" t="str">
        <f t="shared" si="1"/>
        <v>octubre-diciembre</v>
      </c>
      <c r="C80" s="4" t="s">
        <v>170</v>
      </c>
      <c r="D80" s="8" t="s">
        <v>171</v>
      </c>
      <c r="E80" s="6">
        <v>1</v>
      </c>
      <c r="F80" s="15">
        <v>13960.09</v>
      </c>
      <c r="G80" s="14"/>
      <c r="H80" s="7">
        <v>43110</v>
      </c>
      <c r="I80" s="2" t="s">
        <v>42</v>
      </c>
      <c r="J80" s="2">
        <f t="shared" si="3"/>
        <v>2017</v>
      </c>
      <c r="K80" s="7">
        <v>43100</v>
      </c>
    </row>
    <row r="81" spans="1:11" x14ac:dyDescent="0.25">
      <c r="A81" s="2">
        <v>2017</v>
      </c>
      <c r="B81" s="2" t="str">
        <f t="shared" si="1"/>
        <v>octubre-diciembre</v>
      </c>
      <c r="C81" s="4" t="s">
        <v>172</v>
      </c>
      <c r="D81" s="8" t="s">
        <v>173</v>
      </c>
      <c r="E81" s="6">
        <v>1</v>
      </c>
      <c r="F81" s="15">
        <v>6776.95</v>
      </c>
      <c r="G81" s="14"/>
      <c r="H81" s="7">
        <v>43110</v>
      </c>
      <c r="I81" s="2" t="s">
        <v>42</v>
      </c>
      <c r="J81" s="2">
        <f t="shared" si="3"/>
        <v>2017</v>
      </c>
      <c r="K81" s="7">
        <v>43100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Rangel</cp:lastModifiedBy>
  <dcterms:created xsi:type="dcterms:W3CDTF">2018-02-09T03:49:46Z</dcterms:created>
  <dcterms:modified xsi:type="dcterms:W3CDTF">2018-02-09T04:04:27Z</dcterms:modified>
</cp:coreProperties>
</file>