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tabRatio="864" activeTab="0"/>
  </bookViews>
  <sheets>
    <sheet name="Reporte de Formatos" sheetId="1" r:id="rId1"/>
    <sheet name="hidden1" sheetId="2" r:id="rId2"/>
    <sheet name="hidden2" sheetId="3" r:id="rId3"/>
    <sheet name="Tabla 221584" sheetId="4" r:id="rId4"/>
    <sheet name="Tabla 221586" sheetId="5" r:id="rId5"/>
    <sheet name="Tabla 221582" sheetId="6" r:id="rId6"/>
    <sheet name="Tabla 221583" sheetId="7" r:id="rId7"/>
    <sheet name="Tabla 221589" sheetId="8" r:id="rId8"/>
    <sheet name="Tabla 221585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<sst xmlns="http://schemas.openxmlformats.org/spreadsheetml/2006/main" count="1181" uniqueCount="288">
  <si>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</si>
  <si>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</si>
  <si>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</si>
  <si>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</si>
  <si>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</si>
  <si>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</si>
  <si>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</si>
  <si>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</si>
  <si>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</si>
  <si>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</si>
  <si>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</si>
  <si>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</si>
  <si>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</si>
  <si>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</si>
  <si>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</si>
  <si>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</si>
  <si>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</si>
  <si>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</si>
  <si>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</si>
  <si>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</si>
  <si>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</si>
  <si>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</si>
  <si>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</si>
  <si>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</si>
  <si>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</si>
  <si>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</si>
  <si>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</si>
  <si>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</si>
  <si>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</si>
  <si>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</si>
  <si>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</si>
  <si>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</si>
  <si>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</si>
  <si>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</si>
  <si>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</si>
  <si>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</si>
  <si>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</si>
  <si>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</si>
  <si>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</si>
  <si>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</si>
  <si>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</si>
  <si>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</si>
  <si>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</si>
  <si>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</si>
  <si>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</si>
  <si>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</si>
  <si>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</si>
  <si>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</si>
  <si>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</si>
  <si>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</si>
  <si>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</si>
  <si>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</si>
  <si>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</si>
  <si>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</si>
  <si>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</si>
  <si>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</si>
  <si>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</si>
  <si>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</si>
  <si>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</si>
  <si>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</si>
  <si>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</si>
  <si>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</si>
  <si>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</si>
  <si>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</si>
  <si>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</si>
  <si>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</si>
  <si>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</si>
  <si>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</si>
  <si>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</si>
  <si>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</si>
  <si>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</si>
  <si>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</si>
  <si>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</si>
  <si>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</si>
  <si>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</si>
  <si>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</si>
  <si>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</si>
  <si>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</si>
  <si>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</si>
  <si>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</si>
  <si>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</si>
  <si>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</si>
  <si>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</si>
  <si>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</si>
  <si>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</si>
  <si>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</si>
  <si>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</si>
  <si>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</si>
  <si>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</si>
  <si>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</si>
  <si>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</si>
  <si>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</si>
  <si>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</si>
  <si>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</si>
  <si>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</si>
  <si>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</si>
  <si>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</si>
  <si>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</si>
  <si>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</si>
  <si>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</si>
  <si>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</si>
  <si>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</si>
  <si>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</si>
  <si>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</si>
  <si>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</si>
  <si>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</si>
  <si>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</si>
  <si>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</si>
  <si>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</si>
  <si>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</si>
  <si>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</si>
  <si>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</si>
  <si>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</si>
  <si>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</si>
  <si>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</si>
  <si>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</si>
  <si>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</si>
  <si>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</si>
  <si>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</si>
  <si>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</si>
  <si>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</si>
  <si>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</si>
  <si>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</si>
  <si>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</si>
  <si>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</si>
  <si>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</si>
  <si>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</si>
  <si>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</si>
  <si>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</si>
  <si>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</si>
  <si>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</si>
  <si>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</si>
  <si>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</si>
  <si>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</si>
  <si>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</si>
  <si>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</si>
  <si>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</si>
  <si>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</si>
  <si>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</si>
  <si>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</si>
  <si>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</si>
  <si>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</si>
  <si>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</si>
  <si>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</si>
  <si>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</si>
  <si>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</si>
  <si>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</si>
  <si>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</si>
  <si>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</si>
  <si>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</si>
  <si>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</si>
  <si>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</si>
  <si>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</si>
  <si>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</si>
  <si>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</si>
  <si>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</si>
  <si>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</si>
  <si>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DG-01</t>
  </si>
  <si>
    <t xml:space="preserve">Dirección General </t>
  </si>
  <si>
    <t xml:space="preserve">Director General </t>
  </si>
  <si>
    <t>Direccion General</t>
  </si>
  <si>
    <t>Direccion de Administracion y Finanzas</t>
  </si>
  <si>
    <t>DG-02</t>
  </si>
  <si>
    <t>Asistente de Direccion</t>
  </si>
  <si>
    <t>Asistente del director</t>
  </si>
  <si>
    <t>DG-03</t>
  </si>
  <si>
    <t>Coordinacion Juridica</t>
  </si>
  <si>
    <t>Coordinador Juridico</t>
  </si>
  <si>
    <t>DG-04</t>
  </si>
  <si>
    <t>Coordinacion de Evaluacion y Seguimiento</t>
  </si>
  <si>
    <t>Coordinador de Evaluacion y Seguimiento</t>
  </si>
  <si>
    <t>DO-01</t>
  </si>
  <si>
    <t>Direccion de Operaciones</t>
  </si>
  <si>
    <t>Director de Operaciones</t>
  </si>
  <si>
    <t>DO-02</t>
  </si>
  <si>
    <t>Subdireccion de Planeacion y Transporte</t>
  </si>
  <si>
    <t>Subdirector de Planeacion y Transporte</t>
  </si>
  <si>
    <t>JULIAN</t>
  </si>
  <si>
    <t>LINARES</t>
  </si>
  <si>
    <t xml:space="preserve">ALVARADO </t>
  </si>
  <si>
    <t>DO-03</t>
  </si>
  <si>
    <t>Subdireccion de Tecnologias de la Informacion</t>
  </si>
  <si>
    <t>Subdirector de Tecnologias de la Informacion</t>
  </si>
  <si>
    <t>DO-04</t>
  </si>
  <si>
    <t>Jefe del Departamento de Sistemas de Recaudo</t>
  </si>
  <si>
    <t xml:space="preserve">MIGUEL ANGEL </t>
  </si>
  <si>
    <t>DO-05</t>
  </si>
  <si>
    <t>Jefe del Departamento de Informatica</t>
  </si>
  <si>
    <t>DO-07</t>
  </si>
  <si>
    <t>Jefe del departamento de construccion</t>
  </si>
  <si>
    <t>RAUL</t>
  </si>
  <si>
    <t>PONCE</t>
  </si>
  <si>
    <t>DE LEON</t>
  </si>
  <si>
    <t>DA-02</t>
  </si>
  <si>
    <t>Jefe del departamento de contabilidad y presupuesto</t>
  </si>
  <si>
    <t>DA-03</t>
  </si>
  <si>
    <t>Comunicación social</t>
  </si>
  <si>
    <t>DA-04</t>
  </si>
  <si>
    <t>Departamento de Atencion al Usuario</t>
  </si>
  <si>
    <t>Atencion al Usuario</t>
  </si>
  <si>
    <t xml:space="preserve">SOFIA ISABEL </t>
  </si>
  <si>
    <t>ACOSTA</t>
  </si>
  <si>
    <t xml:space="preserve">FUENTES </t>
  </si>
  <si>
    <t xml:space="preserve">HERNANDEZ </t>
  </si>
  <si>
    <t>DA-06</t>
  </si>
  <si>
    <t>Auxiliar Administrativo</t>
  </si>
  <si>
    <t xml:space="preserve">SOFIA PAOLA </t>
  </si>
  <si>
    <t>DIAZ</t>
  </si>
  <si>
    <t>DA-07</t>
  </si>
  <si>
    <t>Auxiliar Contable</t>
  </si>
  <si>
    <t xml:space="preserve">LESLIE ESTEFANIA </t>
  </si>
  <si>
    <t xml:space="preserve">RODRIGUEZ </t>
  </si>
  <si>
    <t xml:space="preserve">SARABIA </t>
  </si>
  <si>
    <t>DA-09</t>
  </si>
  <si>
    <t>Mensajero</t>
  </si>
  <si>
    <t xml:space="preserve">JORGE ROBERTO </t>
  </si>
  <si>
    <t xml:space="preserve">CASTILLO </t>
  </si>
  <si>
    <t xml:space="preserve">GUILLEN </t>
  </si>
  <si>
    <t>DA-10</t>
  </si>
  <si>
    <t>Intendencia</t>
  </si>
  <si>
    <t>Intendente</t>
  </si>
  <si>
    <t xml:space="preserve">TEODORA </t>
  </si>
  <si>
    <t xml:space="preserve">QUINTERO </t>
  </si>
  <si>
    <t xml:space="preserve">NUÑO </t>
  </si>
  <si>
    <t xml:space="preserve">PEREZ </t>
  </si>
  <si>
    <t xml:space="preserve">TORRES </t>
  </si>
  <si>
    <t xml:space="preserve">PEDRO IVAN </t>
  </si>
  <si>
    <t xml:space="preserve">VALDIVIA </t>
  </si>
  <si>
    <t>LANDAGARAY</t>
  </si>
  <si>
    <t xml:space="preserve">MACIAS </t>
  </si>
  <si>
    <t xml:space="preserve">ARZATE </t>
  </si>
  <si>
    <t>ROXANA</t>
  </si>
  <si>
    <t>RIVERA</t>
  </si>
  <si>
    <t>MARTINEZ</t>
  </si>
  <si>
    <t>Mensual</t>
  </si>
  <si>
    <t>Pesos</t>
  </si>
  <si>
    <t>Ninguna</t>
  </si>
  <si>
    <t>Sueldo Neto</t>
  </si>
  <si>
    <t>Compensacion</t>
  </si>
  <si>
    <t>Gratificacion Fin de Año</t>
  </si>
  <si>
    <t>Prima Vacacional</t>
  </si>
  <si>
    <t>Semestral</t>
  </si>
  <si>
    <t>Anual</t>
  </si>
  <si>
    <t>Estimulos</t>
  </si>
  <si>
    <t>bonos</t>
  </si>
  <si>
    <t>Apoyo</t>
  </si>
  <si>
    <t>MURGUIA</t>
  </si>
  <si>
    <t>otras</t>
  </si>
  <si>
    <t>En especie</t>
  </si>
  <si>
    <t>2017</t>
  </si>
  <si>
    <t>55000</t>
  </si>
  <si>
    <t>16000</t>
  </si>
  <si>
    <t>30000</t>
  </si>
  <si>
    <t>20000</t>
  </si>
  <si>
    <t>41737.15</t>
  </si>
  <si>
    <t>40000</t>
  </si>
  <si>
    <t>24658.59</t>
  </si>
  <si>
    <t>24000</t>
  </si>
  <si>
    <t>22544.24</t>
  </si>
  <si>
    <t>22000</t>
  </si>
  <si>
    <t>22242</t>
  </si>
  <si>
    <t>14235.92</t>
  </si>
  <si>
    <t>14000</t>
  </si>
  <si>
    <t>12167.86</t>
  </si>
  <si>
    <t>12000</t>
  </si>
  <si>
    <t>10133.34</t>
  </si>
  <si>
    <t>10000</t>
  </si>
  <si>
    <t>8106.65</t>
  </si>
  <si>
    <t>8000</t>
  </si>
  <si>
    <t>69618.06</t>
  </si>
  <si>
    <t>CATALINA</t>
  </si>
  <si>
    <t>16248.45</t>
  </si>
  <si>
    <t>20155.45</t>
  </si>
  <si>
    <t>20424.19</t>
  </si>
  <si>
    <t>22242.21</t>
  </si>
  <si>
    <t>30616.05</t>
  </si>
  <si>
    <t>Abril-Junio</t>
  </si>
  <si>
    <t xml:space="preserve">CAMACHO </t>
  </si>
  <si>
    <t xml:space="preserve">FRANCISCO ERICK </t>
  </si>
  <si>
    <t>MARIA DEL ROSARIO</t>
  </si>
  <si>
    <t>RABAGO</t>
  </si>
  <si>
    <t>SOTO</t>
  </si>
  <si>
    <t>KENIA</t>
  </si>
  <si>
    <t>HIJAR</t>
  </si>
  <si>
    <t>PORTILLO</t>
  </si>
  <si>
    <t>JUAN GABRIEL</t>
  </si>
  <si>
    <t>JIMENEZ</t>
  </si>
  <si>
    <t>RODRIGUEZ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</si>
</sst>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43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0" borderId="0" xfId="49" applyFont="1" applyAlignment="1" applyProtection="1">
      <alignment horizontal="right"/>
      <protection/>
    </xf>
    <xf numFmtId="43" fontId="0" fillId="35" borderId="0" xfId="0" applyNumberFormat="1" applyFill="1" applyAlignment="1" applyProtection="1">
      <alignment/>
      <protection/>
    </xf>
    <xf numFmtId="0" fontId="0" fillId="35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>
      <alignment/>
    </xf>
    <xf numFmtId="15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1">
      <selection activeCell="AE29" sqref="AE29"/>
    </sheetView>
  </sheetViews>
  <sheetFormatPr defaultColWidth="9.140625" defaultRowHeight="15" customHeight="1"/>
  <cols>
    <col min="1" max="1" width="8.421875" style="17" customWidth="1"/>
    <col min="2" max="2" width="13.140625" style="0" customWidth="1"/>
    <col min="3" max="3" width="32.00390625" style="0" customWidth="1"/>
    <col min="4" max="4" width="10.8515625" style="0" customWidth="1"/>
    <col min="5" max="5" width="32.8515625" style="0" customWidth="1"/>
    <col min="6" max="6" width="33.00390625" style="0" customWidth="1"/>
    <col min="7" max="7" width="16.8515625" style="0" customWidth="1"/>
    <col min="8" max="8" width="21.140625" style="0" customWidth="1"/>
    <col min="9" max="9" width="18.00390625" style="0" customWidth="1"/>
    <col min="10" max="10" width="16.57421875" style="0" customWidth="1"/>
    <col min="11" max="11" width="17.140625" style="0" customWidth="1"/>
    <col min="12" max="12" width="17.7109375" style="0" customWidth="1"/>
    <col min="13" max="13" width="20.421875" style="0" customWidth="1"/>
    <col min="14" max="14" width="20.7109375" style="0" customWidth="1"/>
    <col min="15" max="15" width="16.00390625" style="0" customWidth="1"/>
    <col min="16" max="16" width="18.140625" style="0" customWidth="1"/>
    <col min="17" max="18" width="19.57421875" style="0" customWidth="1"/>
    <col min="19" max="19" width="19.00390625" style="0" customWidth="1"/>
    <col min="20" max="20" width="14.28125" style="0" customWidth="1"/>
    <col min="21" max="21" width="15.8515625" style="0" customWidth="1"/>
    <col min="22" max="22" width="12.57421875" style="0" customWidth="1"/>
    <col min="23" max="23" width="17.8515625" style="0" customWidth="1"/>
    <col min="24" max="24" width="15.140625" style="0" customWidth="1"/>
    <col min="25" max="25" width="18.140625" style="0" customWidth="1"/>
    <col min="26" max="26" width="17.8515625" style="0" customWidth="1"/>
    <col min="27" max="27" width="16.0039062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11.57421875" style="0" customWidth="1"/>
  </cols>
  <sheetData>
    <row r="1" ht="15" customHeight="1">
      <c r="A1" s="17" t="s">
        <v>12</v>
      </c>
    </row>
    <row r="2" spans="1:3" ht="15" customHeight="1">
      <c r="A2" s="1" t="s">
        <v>13</v>
      </c>
      <c r="B2" s="1" t="s">
        <v>14</v>
      </c>
      <c r="C2" s="1" t="s">
        <v>15</v>
      </c>
    </row>
    <row r="3" spans="1:3" ht="17.25" customHeight="1">
      <c r="A3" s="18" t="s">
        <v>16</v>
      </c>
      <c r="B3" s="2" t="s">
        <v>17</v>
      </c>
      <c r="C3" s="2" t="s">
        <v>16</v>
      </c>
    </row>
    <row r="4" spans="1:32" ht="15" customHeight="1" hidden="1">
      <c r="A4" s="17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5" customHeight="1" hidden="1">
      <c r="A5" s="17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customHeight="1">
      <c r="A6" s="32" t="s">
        <v>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15" customHeight="1">
      <c r="A7" s="18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s="27" customFormat="1" ht="12.75">
      <c r="A8" s="30">
        <v>2017</v>
      </c>
      <c r="B8" s="25" t="s">
        <v>276</v>
      </c>
      <c r="C8" s="25" t="s">
        <v>7</v>
      </c>
      <c r="D8" s="25" t="s">
        <v>171</v>
      </c>
      <c r="E8" s="25" t="s">
        <v>172</v>
      </c>
      <c r="F8" s="25" t="s">
        <v>173</v>
      </c>
      <c r="G8" s="25" t="s">
        <v>172</v>
      </c>
      <c r="H8" s="25" t="s">
        <v>190</v>
      </c>
      <c r="I8" s="25" t="s">
        <v>191</v>
      </c>
      <c r="J8" s="25" t="s">
        <v>192</v>
      </c>
      <c r="K8" s="25" t="s">
        <v>11</v>
      </c>
      <c r="L8" s="25" t="s">
        <v>254</v>
      </c>
      <c r="M8" s="25" t="s">
        <v>255</v>
      </c>
      <c r="N8" s="25">
        <v>5</v>
      </c>
      <c r="O8" s="25">
        <v>5</v>
      </c>
      <c r="P8" s="25">
        <v>5</v>
      </c>
      <c r="Q8" s="25">
        <v>5</v>
      </c>
      <c r="R8" s="25">
        <v>5</v>
      </c>
      <c r="S8" s="25">
        <v>5</v>
      </c>
      <c r="T8" s="25">
        <v>5</v>
      </c>
      <c r="U8" s="25">
        <v>5</v>
      </c>
      <c r="V8" s="25">
        <v>5</v>
      </c>
      <c r="W8" s="25">
        <v>5</v>
      </c>
      <c r="X8" s="25">
        <v>5</v>
      </c>
      <c r="Y8" s="25">
        <v>5</v>
      </c>
      <c r="Z8" s="25">
        <v>5</v>
      </c>
      <c r="AA8" s="25">
        <v>5</v>
      </c>
      <c r="AB8" s="31">
        <v>43023</v>
      </c>
      <c r="AC8" s="25" t="s">
        <v>161</v>
      </c>
      <c r="AD8" s="25" t="s">
        <v>249</v>
      </c>
      <c r="AE8" s="31">
        <v>43008</v>
      </c>
      <c r="AF8" s="26"/>
    </row>
    <row r="9" spans="1:32" s="27" customFormat="1" ht="12.75">
      <c r="A9" s="30">
        <v>2017</v>
      </c>
      <c r="B9" s="25" t="s">
        <v>276</v>
      </c>
      <c r="C9" s="25" t="s">
        <v>7</v>
      </c>
      <c r="D9" s="25" t="s">
        <v>174</v>
      </c>
      <c r="E9" s="25" t="s">
        <v>175</v>
      </c>
      <c r="F9" s="25" t="s">
        <v>176</v>
      </c>
      <c r="G9" s="25" t="s">
        <v>172</v>
      </c>
      <c r="H9" s="25" t="s">
        <v>177</v>
      </c>
      <c r="I9" s="25" t="s">
        <v>178</v>
      </c>
      <c r="J9" s="25" t="s">
        <v>179</v>
      </c>
      <c r="K9" s="25" t="s">
        <v>11</v>
      </c>
      <c r="L9" s="25" t="s">
        <v>256</v>
      </c>
      <c r="M9" s="25" t="s">
        <v>257</v>
      </c>
      <c r="N9" s="25">
        <v>6</v>
      </c>
      <c r="O9" s="25">
        <v>6</v>
      </c>
      <c r="P9" s="25">
        <v>6</v>
      </c>
      <c r="Q9" s="25">
        <v>6</v>
      </c>
      <c r="R9" s="25">
        <v>6</v>
      </c>
      <c r="S9" s="25">
        <v>6</v>
      </c>
      <c r="T9" s="25">
        <v>6</v>
      </c>
      <c r="U9" s="25">
        <v>6</v>
      </c>
      <c r="V9" s="25">
        <v>6</v>
      </c>
      <c r="W9" s="25">
        <v>6</v>
      </c>
      <c r="X9" s="25">
        <v>6</v>
      </c>
      <c r="Y9" s="25">
        <v>6</v>
      </c>
      <c r="Z9" s="25">
        <v>6</v>
      </c>
      <c r="AA9" s="25">
        <v>6</v>
      </c>
      <c r="AB9" s="31">
        <v>43023</v>
      </c>
      <c r="AC9" s="25" t="s">
        <v>161</v>
      </c>
      <c r="AD9" s="25" t="s">
        <v>249</v>
      </c>
      <c r="AE9" s="31">
        <v>43008</v>
      </c>
      <c r="AF9" s="26"/>
    </row>
    <row r="10" spans="1:32" s="27" customFormat="1" ht="12.75">
      <c r="A10" s="30">
        <v>2017</v>
      </c>
      <c r="B10" s="25" t="s">
        <v>276</v>
      </c>
      <c r="C10" s="25" t="s">
        <v>7</v>
      </c>
      <c r="D10" s="25" t="s">
        <v>180</v>
      </c>
      <c r="E10" s="25" t="s">
        <v>181</v>
      </c>
      <c r="F10" s="25" t="s">
        <v>182</v>
      </c>
      <c r="G10" s="25" t="s">
        <v>172</v>
      </c>
      <c r="H10" s="25" t="s">
        <v>285</v>
      </c>
      <c r="I10" s="25" t="s">
        <v>286</v>
      </c>
      <c r="J10" s="25" t="s">
        <v>287</v>
      </c>
      <c r="K10" s="25" t="s">
        <v>11</v>
      </c>
      <c r="L10" s="25" t="s">
        <v>256</v>
      </c>
      <c r="M10" s="25" t="s">
        <v>252</v>
      </c>
      <c r="N10" s="25">
        <v>7</v>
      </c>
      <c r="O10" s="25">
        <v>7</v>
      </c>
      <c r="P10" s="25">
        <v>7</v>
      </c>
      <c r="Q10" s="25">
        <v>7</v>
      </c>
      <c r="R10" s="25">
        <v>7</v>
      </c>
      <c r="S10" s="25">
        <v>7</v>
      </c>
      <c r="T10" s="25">
        <v>7</v>
      </c>
      <c r="U10" s="25">
        <v>7</v>
      </c>
      <c r="V10" s="25">
        <v>7</v>
      </c>
      <c r="W10" s="25">
        <v>7</v>
      </c>
      <c r="X10" s="25">
        <v>7</v>
      </c>
      <c r="Y10" s="25">
        <v>7</v>
      </c>
      <c r="Z10" s="25">
        <v>7</v>
      </c>
      <c r="AA10" s="25">
        <v>7</v>
      </c>
      <c r="AB10" s="31">
        <v>43023</v>
      </c>
      <c r="AC10" s="25" t="s">
        <v>161</v>
      </c>
      <c r="AD10" s="25" t="s">
        <v>249</v>
      </c>
      <c r="AE10" s="31">
        <v>43008</v>
      </c>
      <c r="AF10" s="26"/>
    </row>
    <row r="11" spans="1:32" s="27" customFormat="1" ht="12.75">
      <c r="A11" s="30">
        <v>2017</v>
      </c>
      <c r="B11" s="25" t="s">
        <v>276</v>
      </c>
      <c r="C11" s="25" t="s">
        <v>7</v>
      </c>
      <c r="D11" s="25" t="s">
        <v>183</v>
      </c>
      <c r="E11" s="25" t="s">
        <v>184</v>
      </c>
      <c r="F11" s="25" t="s">
        <v>184</v>
      </c>
      <c r="G11" s="25" t="s">
        <v>172</v>
      </c>
      <c r="H11" s="25" t="s">
        <v>185</v>
      </c>
      <c r="I11" s="25" t="s">
        <v>230</v>
      </c>
      <c r="J11" s="25" t="s">
        <v>246</v>
      </c>
      <c r="K11" s="25" t="s">
        <v>11</v>
      </c>
      <c r="L11" s="25" t="s">
        <v>258</v>
      </c>
      <c r="M11" s="25" t="s">
        <v>259</v>
      </c>
      <c r="N11" s="25">
        <v>8</v>
      </c>
      <c r="O11" s="25">
        <v>8</v>
      </c>
      <c r="P11" s="25">
        <v>8</v>
      </c>
      <c r="Q11" s="25">
        <v>8</v>
      </c>
      <c r="R11" s="25">
        <v>8</v>
      </c>
      <c r="S11" s="25">
        <v>8</v>
      </c>
      <c r="T11" s="25">
        <v>8</v>
      </c>
      <c r="U11" s="25">
        <v>8</v>
      </c>
      <c r="V11" s="25">
        <v>8</v>
      </c>
      <c r="W11" s="25">
        <v>8</v>
      </c>
      <c r="X11" s="25">
        <v>8</v>
      </c>
      <c r="Y11" s="25">
        <v>8</v>
      </c>
      <c r="Z11" s="25">
        <v>8</v>
      </c>
      <c r="AA11" s="25">
        <v>8</v>
      </c>
      <c r="AB11" s="31">
        <v>43023</v>
      </c>
      <c r="AC11" s="25" t="s">
        <v>161</v>
      </c>
      <c r="AD11" s="25" t="s">
        <v>249</v>
      </c>
      <c r="AE11" s="31">
        <v>43008</v>
      </c>
      <c r="AF11" s="26"/>
    </row>
    <row r="12" spans="1:32" s="27" customFormat="1" ht="12.75">
      <c r="A12" s="30">
        <v>2017</v>
      </c>
      <c r="B12" s="25" t="s">
        <v>276</v>
      </c>
      <c r="C12" s="25" t="s">
        <v>7</v>
      </c>
      <c r="D12" s="25" t="s">
        <v>188</v>
      </c>
      <c r="E12" s="25" t="s">
        <v>189</v>
      </c>
      <c r="F12" s="25" t="s">
        <v>189</v>
      </c>
      <c r="G12" s="25" t="s">
        <v>172</v>
      </c>
      <c r="H12" s="25" t="s">
        <v>270</v>
      </c>
      <c r="I12" s="25" t="s">
        <v>224</v>
      </c>
      <c r="J12" s="25" t="s">
        <v>225</v>
      </c>
      <c r="K12" s="25" t="s">
        <v>11</v>
      </c>
      <c r="L12" s="25" t="s">
        <v>260</v>
      </c>
      <c r="M12" s="25" t="s">
        <v>259</v>
      </c>
      <c r="N12" s="25">
        <v>9</v>
      </c>
      <c r="O12" s="25">
        <v>9</v>
      </c>
      <c r="P12" s="25">
        <v>9</v>
      </c>
      <c r="Q12" s="25">
        <v>9</v>
      </c>
      <c r="R12" s="25">
        <v>9</v>
      </c>
      <c r="S12" s="25">
        <v>9</v>
      </c>
      <c r="T12" s="25">
        <v>9</v>
      </c>
      <c r="U12" s="25">
        <v>9</v>
      </c>
      <c r="V12" s="25">
        <v>9</v>
      </c>
      <c r="W12" s="25">
        <v>9</v>
      </c>
      <c r="X12" s="25">
        <v>9</v>
      </c>
      <c r="Y12" s="25">
        <v>9</v>
      </c>
      <c r="Z12" s="25">
        <v>9</v>
      </c>
      <c r="AA12" s="25">
        <v>9</v>
      </c>
      <c r="AB12" s="31">
        <v>43023</v>
      </c>
      <c r="AC12" s="25" t="s">
        <v>161</v>
      </c>
      <c r="AD12" s="25" t="s">
        <v>249</v>
      </c>
      <c r="AE12" s="31">
        <v>43008</v>
      </c>
      <c r="AF12" s="26"/>
    </row>
    <row r="13" spans="1:32" s="27" customFormat="1" ht="12.75">
      <c r="A13" s="30">
        <v>2017</v>
      </c>
      <c r="B13" s="25" t="s">
        <v>276</v>
      </c>
      <c r="C13" s="25" t="s">
        <v>7</v>
      </c>
      <c r="D13" s="25" t="s">
        <v>197</v>
      </c>
      <c r="E13" s="25" t="s">
        <v>198</v>
      </c>
      <c r="F13" s="25" t="s">
        <v>199</v>
      </c>
      <c r="G13" s="25" t="s">
        <v>161</v>
      </c>
      <c r="H13" s="25" t="s">
        <v>200</v>
      </c>
      <c r="I13" s="25" t="s">
        <v>201</v>
      </c>
      <c r="J13" s="25" t="s">
        <v>202</v>
      </c>
      <c r="K13" s="25" t="s">
        <v>10</v>
      </c>
      <c r="L13" s="25" t="s">
        <v>261</v>
      </c>
      <c r="M13" s="25" t="s">
        <v>262</v>
      </c>
      <c r="N13" s="25">
        <v>13</v>
      </c>
      <c r="O13" s="25">
        <v>13</v>
      </c>
      <c r="P13" s="25">
        <v>13</v>
      </c>
      <c r="Q13" s="25">
        <v>13</v>
      </c>
      <c r="R13" s="25">
        <v>13</v>
      </c>
      <c r="S13" s="25">
        <v>13</v>
      </c>
      <c r="T13" s="25">
        <v>13</v>
      </c>
      <c r="U13" s="25">
        <v>13</v>
      </c>
      <c r="V13" s="25">
        <v>13</v>
      </c>
      <c r="W13" s="25">
        <v>13</v>
      </c>
      <c r="X13" s="25">
        <v>13</v>
      </c>
      <c r="Y13" s="25">
        <v>13</v>
      </c>
      <c r="Z13" s="25">
        <v>13</v>
      </c>
      <c r="AA13" s="25">
        <v>13</v>
      </c>
      <c r="AB13" s="31">
        <v>43023</v>
      </c>
      <c r="AC13" s="25" t="s">
        <v>161</v>
      </c>
      <c r="AD13" s="25" t="s">
        <v>249</v>
      </c>
      <c r="AE13" s="31">
        <v>43008</v>
      </c>
      <c r="AF13" s="26"/>
    </row>
    <row r="14" spans="1:32" s="27" customFormat="1" ht="12.75">
      <c r="A14" s="30">
        <v>2017</v>
      </c>
      <c r="B14" s="25" t="s">
        <v>276</v>
      </c>
      <c r="C14" s="25" t="s">
        <v>7</v>
      </c>
      <c r="D14" s="25" t="s">
        <v>204</v>
      </c>
      <c r="E14" s="25" t="s">
        <v>205</v>
      </c>
      <c r="F14" s="25" t="s">
        <v>205</v>
      </c>
      <c r="G14" s="25" t="s">
        <v>161</v>
      </c>
      <c r="H14" s="25" t="s">
        <v>206</v>
      </c>
      <c r="I14" s="25" t="s">
        <v>277</v>
      </c>
      <c r="J14" s="25" t="s">
        <v>207</v>
      </c>
      <c r="K14" s="25" t="s">
        <v>10</v>
      </c>
      <c r="L14" s="25" t="s">
        <v>263</v>
      </c>
      <c r="M14" s="25" t="s">
        <v>264</v>
      </c>
      <c r="N14" s="25">
        <v>15</v>
      </c>
      <c r="O14" s="25">
        <v>15</v>
      </c>
      <c r="P14" s="25">
        <v>15</v>
      </c>
      <c r="Q14" s="25">
        <v>15</v>
      </c>
      <c r="R14" s="25">
        <v>15</v>
      </c>
      <c r="S14" s="25">
        <v>15</v>
      </c>
      <c r="T14" s="25">
        <v>15</v>
      </c>
      <c r="U14" s="25">
        <v>15</v>
      </c>
      <c r="V14" s="25">
        <v>15</v>
      </c>
      <c r="W14" s="25">
        <v>15</v>
      </c>
      <c r="X14" s="25">
        <v>15</v>
      </c>
      <c r="Y14" s="25">
        <v>15</v>
      </c>
      <c r="Z14" s="25">
        <v>15</v>
      </c>
      <c r="AA14" s="25">
        <v>15</v>
      </c>
      <c r="AB14" s="31">
        <v>43023</v>
      </c>
      <c r="AC14" s="25" t="s">
        <v>161</v>
      </c>
      <c r="AD14" s="25" t="s">
        <v>249</v>
      </c>
      <c r="AE14" s="31">
        <v>43008</v>
      </c>
      <c r="AF14" s="26"/>
    </row>
    <row r="15" spans="1:32" s="27" customFormat="1" ht="12.75">
      <c r="A15" s="30">
        <v>2017</v>
      </c>
      <c r="B15" s="25" t="s">
        <v>276</v>
      </c>
      <c r="C15" s="25" t="s">
        <v>7</v>
      </c>
      <c r="D15" s="25" t="s">
        <v>208</v>
      </c>
      <c r="E15" s="25" t="s">
        <v>209</v>
      </c>
      <c r="F15" s="25" t="s">
        <v>209</v>
      </c>
      <c r="G15" s="25" t="s">
        <v>161</v>
      </c>
      <c r="H15" s="25" t="s">
        <v>210</v>
      </c>
      <c r="I15" s="25" t="s">
        <v>211</v>
      </c>
      <c r="J15" s="25" t="s">
        <v>212</v>
      </c>
      <c r="K15" s="25" t="s">
        <v>10</v>
      </c>
      <c r="L15" s="25" t="s">
        <v>263</v>
      </c>
      <c r="M15" s="25" t="s">
        <v>264</v>
      </c>
      <c r="N15" s="25">
        <v>16</v>
      </c>
      <c r="O15" s="25">
        <v>16</v>
      </c>
      <c r="P15" s="25">
        <v>16</v>
      </c>
      <c r="Q15" s="25">
        <v>16</v>
      </c>
      <c r="R15" s="25">
        <v>16</v>
      </c>
      <c r="S15" s="25">
        <v>16</v>
      </c>
      <c r="T15" s="25">
        <v>16</v>
      </c>
      <c r="U15" s="25">
        <v>16</v>
      </c>
      <c r="V15" s="25">
        <v>16</v>
      </c>
      <c r="W15" s="25">
        <v>16</v>
      </c>
      <c r="X15" s="25">
        <v>16</v>
      </c>
      <c r="Y15" s="25">
        <v>16</v>
      </c>
      <c r="Z15" s="25">
        <v>16</v>
      </c>
      <c r="AA15" s="25">
        <v>16</v>
      </c>
      <c r="AB15" s="31">
        <v>43023</v>
      </c>
      <c r="AC15" s="25" t="s">
        <v>161</v>
      </c>
      <c r="AD15" s="25" t="s">
        <v>249</v>
      </c>
      <c r="AE15" s="31">
        <v>43008</v>
      </c>
      <c r="AF15" s="26"/>
    </row>
    <row r="16" spans="1:32" s="27" customFormat="1" ht="12.75">
      <c r="A16" s="30">
        <v>2017</v>
      </c>
      <c r="B16" s="25" t="s">
        <v>276</v>
      </c>
      <c r="C16" s="25" t="s">
        <v>7</v>
      </c>
      <c r="D16" s="25" t="s">
        <v>213</v>
      </c>
      <c r="E16" s="25" t="s">
        <v>214</v>
      </c>
      <c r="F16" s="25" t="s">
        <v>214</v>
      </c>
      <c r="G16" s="25" t="s">
        <v>161</v>
      </c>
      <c r="H16" s="25" t="s">
        <v>215</v>
      </c>
      <c r="I16" s="25" t="s">
        <v>216</v>
      </c>
      <c r="J16" s="25" t="s">
        <v>217</v>
      </c>
      <c r="K16" s="25" t="s">
        <v>11</v>
      </c>
      <c r="L16" s="25" t="s">
        <v>265</v>
      </c>
      <c r="M16" s="25" t="s">
        <v>266</v>
      </c>
      <c r="N16" s="25">
        <v>18</v>
      </c>
      <c r="O16" s="25">
        <v>18</v>
      </c>
      <c r="P16" s="25">
        <v>18</v>
      </c>
      <c r="Q16" s="25">
        <v>18</v>
      </c>
      <c r="R16" s="25">
        <v>18</v>
      </c>
      <c r="S16" s="25">
        <v>18</v>
      </c>
      <c r="T16" s="25">
        <v>18</v>
      </c>
      <c r="U16" s="25">
        <v>18</v>
      </c>
      <c r="V16" s="25">
        <v>18</v>
      </c>
      <c r="W16" s="25">
        <v>18</v>
      </c>
      <c r="X16" s="25">
        <v>18</v>
      </c>
      <c r="Y16" s="25">
        <v>18</v>
      </c>
      <c r="Z16" s="25">
        <v>18</v>
      </c>
      <c r="AA16" s="25">
        <v>18</v>
      </c>
      <c r="AB16" s="31">
        <v>43023</v>
      </c>
      <c r="AC16" s="25" t="s">
        <v>161</v>
      </c>
      <c r="AD16" s="25" t="s">
        <v>249</v>
      </c>
      <c r="AE16" s="31">
        <v>43008</v>
      </c>
      <c r="AF16" s="26"/>
    </row>
    <row r="17" spans="1:32" s="27" customFormat="1" ht="12.75">
      <c r="A17" s="30">
        <v>2017</v>
      </c>
      <c r="B17" s="25" t="s">
        <v>276</v>
      </c>
      <c r="C17" s="25" t="s">
        <v>7</v>
      </c>
      <c r="D17" s="25" t="s">
        <v>218</v>
      </c>
      <c r="E17" s="25" t="s">
        <v>219</v>
      </c>
      <c r="F17" s="25" t="s">
        <v>220</v>
      </c>
      <c r="G17" s="25" t="s">
        <v>161</v>
      </c>
      <c r="H17" s="25" t="s">
        <v>221</v>
      </c>
      <c r="I17" s="25" t="s">
        <v>222</v>
      </c>
      <c r="J17" s="25" t="s">
        <v>223</v>
      </c>
      <c r="K17" s="25" t="s">
        <v>10</v>
      </c>
      <c r="L17" s="25" t="s">
        <v>267</v>
      </c>
      <c r="M17" s="25" t="s">
        <v>268</v>
      </c>
      <c r="N17" s="25">
        <v>19</v>
      </c>
      <c r="O17" s="25">
        <v>19</v>
      </c>
      <c r="P17" s="25">
        <v>19</v>
      </c>
      <c r="Q17" s="25">
        <v>19</v>
      </c>
      <c r="R17" s="25">
        <v>19</v>
      </c>
      <c r="S17" s="25">
        <v>19</v>
      </c>
      <c r="T17" s="25">
        <v>19</v>
      </c>
      <c r="U17" s="25">
        <v>19</v>
      </c>
      <c r="V17" s="25">
        <v>19</v>
      </c>
      <c r="W17" s="25">
        <v>19</v>
      </c>
      <c r="X17" s="25">
        <v>19</v>
      </c>
      <c r="Y17" s="25">
        <v>19</v>
      </c>
      <c r="Z17" s="25">
        <v>19</v>
      </c>
      <c r="AA17" s="25">
        <v>19</v>
      </c>
      <c r="AB17" s="31">
        <v>43023</v>
      </c>
      <c r="AC17" s="25" t="s">
        <v>161</v>
      </c>
      <c r="AD17" s="25" t="s">
        <v>249</v>
      </c>
      <c r="AE17" s="31">
        <v>43008</v>
      </c>
      <c r="AF17" s="26"/>
    </row>
    <row r="18" spans="1:32" s="27" customFormat="1" ht="12.75">
      <c r="A18" s="30">
        <v>2017</v>
      </c>
      <c r="B18" s="25" t="s">
        <v>276</v>
      </c>
      <c r="C18" s="25" t="s">
        <v>7</v>
      </c>
      <c r="D18" s="25" t="s">
        <v>157</v>
      </c>
      <c r="E18" s="25" t="s">
        <v>158</v>
      </c>
      <c r="F18" s="25" t="s">
        <v>159</v>
      </c>
      <c r="G18" s="25" t="s">
        <v>160</v>
      </c>
      <c r="H18" s="25" t="s">
        <v>282</v>
      </c>
      <c r="I18" s="25" t="s">
        <v>283</v>
      </c>
      <c r="J18" s="25" t="s">
        <v>284</v>
      </c>
      <c r="K18" s="25" t="s">
        <v>11</v>
      </c>
      <c r="L18" s="25" t="s">
        <v>269</v>
      </c>
      <c r="M18" s="25" t="s">
        <v>250</v>
      </c>
      <c r="N18" s="25">
        <v>20</v>
      </c>
      <c r="O18" s="25">
        <v>20</v>
      </c>
      <c r="P18" s="25">
        <v>20</v>
      </c>
      <c r="Q18" s="25">
        <v>20</v>
      </c>
      <c r="R18" s="25">
        <v>20</v>
      </c>
      <c r="S18" s="25">
        <v>20</v>
      </c>
      <c r="T18" s="25">
        <v>20</v>
      </c>
      <c r="U18" s="25">
        <v>20</v>
      </c>
      <c r="V18" s="25">
        <v>20</v>
      </c>
      <c r="W18" s="25">
        <v>20</v>
      </c>
      <c r="X18" s="25">
        <v>20</v>
      </c>
      <c r="Y18" s="25">
        <v>20</v>
      </c>
      <c r="Z18" s="25">
        <v>20</v>
      </c>
      <c r="AA18" s="25">
        <v>20</v>
      </c>
      <c r="AB18" s="31">
        <v>43023</v>
      </c>
      <c r="AC18" s="25" t="s">
        <v>161</v>
      </c>
      <c r="AD18" s="25" t="s">
        <v>249</v>
      </c>
      <c r="AE18" s="31">
        <v>43008</v>
      </c>
      <c r="AF18" s="26"/>
    </row>
    <row r="19" spans="1:32" s="27" customFormat="1" ht="12.75">
      <c r="A19" s="30">
        <v>2017</v>
      </c>
      <c r="B19" s="25" t="s">
        <v>276</v>
      </c>
      <c r="C19" s="25" t="s">
        <v>7</v>
      </c>
      <c r="D19" s="25" t="s">
        <v>162</v>
      </c>
      <c r="E19" s="25" t="s">
        <v>163</v>
      </c>
      <c r="F19" s="25" t="s">
        <v>164</v>
      </c>
      <c r="G19" s="25" t="s">
        <v>160</v>
      </c>
      <c r="H19" s="25"/>
      <c r="I19" s="25"/>
      <c r="J19" s="25"/>
      <c r="K19" s="25" t="s">
        <v>10</v>
      </c>
      <c r="L19" s="25" t="s">
        <v>271</v>
      </c>
      <c r="M19" s="25" t="s">
        <v>251</v>
      </c>
      <c r="N19" s="25">
        <v>21</v>
      </c>
      <c r="O19" s="25">
        <v>21</v>
      </c>
      <c r="P19" s="25">
        <v>21</v>
      </c>
      <c r="Q19" s="25">
        <v>21</v>
      </c>
      <c r="R19" s="25">
        <v>21</v>
      </c>
      <c r="S19" s="25">
        <v>21</v>
      </c>
      <c r="T19" s="25">
        <v>21</v>
      </c>
      <c r="U19" s="25">
        <v>21</v>
      </c>
      <c r="V19" s="25">
        <v>21</v>
      </c>
      <c r="W19" s="25">
        <v>21</v>
      </c>
      <c r="X19" s="25">
        <v>21</v>
      </c>
      <c r="Y19" s="25">
        <v>21</v>
      </c>
      <c r="Z19" s="25">
        <v>21</v>
      </c>
      <c r="AA19" s="25">
        <v>21</v>
      </c>
      <c r="AB19" s="31">
        <v>43023</v>
      </c>
      <c r="AC19" s="25" t="s">
        <v>161</v>
      </c>
      <c r="AD19" s="25" t="s">
        <v>249</v>
      </c>
      <c r="AE19" s="31">
        <v>43008</v>
      </c>
      <c r="AF19" s="26"/>
    </row>
    <row r="20" spans="1:32" s="27" customFormat="1" ht="12.75">
      <c r="A20" s="30">
        <v>2017</v>
      </c>
      <c r="B20" s="25" t="s">
        <v>276</v>
      </c>
      <c r="C20" s="25" t="s">
        <v>7</v>
      </c>
      <c r="D20" s="25" t="s">
        <v>168</v>
      </c>
      <c r="E20" s="25" t="s">
        <v>169</v>
      </c>
      <c r="F20" s="25" t="s">
        <v>170</v>
      </c>
      <c r="G20" s="25" t="s">
        <v>160</v>
      </c>
      <c r="H20" s="25" t="s">
        <v>226</v>
      </c>
      <c r="I20" s="25" t="s">
        <v>227</v>
      </c>
      <c r="J20" s="25" t="s">
        <v>203</v>
      </c>
      <c r="K20" s="25" t="s">
        <v>11</v>
      </c>
      <c r="L20" s="25" t="s">
        <v>273</v>
      </c>
      <c r="M20" s="25" t="s">
        <v>253</v>
      </c>
      <c r="N20" s="25">
        <v>23</v>
      </c>
      <c r="O20" s="25">
        <v>23</v>
      </c>
      <c r="P20" s="25">
        <v>23</v>
      </c>
      <c r="Q20" s="25">
        <v>23</v>
      </c>
      <c r="R20" s="25">
        <v>23</v>
      </c>
      <c r="S20" s="25">
        <v>23</v>
      </c>
      <c r="T20" s="25">
        <v>23</v>
      </c>
      <c r="U20" s="25">
        <v>23</v>
      </c>
      <c r="V20" s="25">
        <v>23</v>
      </c>
      <c r="W20" s="25">
        <v>23</v>
      </c>
      <c r="X20" s="25">
        <v>23</v>
      </c>
      <c r="Y20" s="25">
        <v>23</v>
      </c>
      <c r="Z20" s="25">
        <v>23</v>
      </c>
      <c r="AA20" s="25">
        <v>23</v>
      </c>
      <c r="AB20" s="31">
        <v>43023</v>
      </c>
      <c r="AC20" s="25" t="s">
        <v>161</v>
      </c>
      <c r="AD20" s="25" t="s">
        <v>249</v>
      </c>
      <c r="AE20" s="31">
        <v>43008</v>
      </c>
      <c r="AF20" s="26"/>
    </row>
    <row r="21" spans="1:32" s="27" customFormat="1" ht="12.75">
      <c r="A21" s="30">
        <v>2017</v>
      </c>
      <c r="B21" s="25" t="s">
        <v>276</v>
      </c>
      <c r="C21" s="25" t="s">
        <v>7</v>
      </c>
      <c r="D21" s="25" t="s">
        <v>193</v>
      </c>
      <c r="E21" s="25" t="s">
        <v>194</v>
      </c>
      <c r="F21" s="25" t="s">
        <v>194</v>
      </c>
      <c r="G21" s="25" t="s">
        <v>161</v>
      </c>
      <c r="H21" s="25" t="s">
        <v>279</v>
      </c>
      <c r="I21" s="25" t="s">
        <v>280</v>
      </c>
      <c r="J21" s="25" t="s">
        <v>281</v>
      </c>
      <c r="K21" s="25" t="s">
        <v>11</v>
      </c>
      <c r="L21" s="25" t="s">
        <v>274</v>
      </c>
      <c r="M21" s="25" t="s">
        <v>259</v>
      </c>
      <c r="N21" s="25">
        <v>24</v>
      </c>
      <c r="O21" s="25">
        <v>24</v>
      </c>
      <c r="P21" s="25">
        <v>24</v>
      </c>
      <c r="Q21" s="25">
        <v>24</v>
      </c>
      <c r="R21" s="25">
        <v>24</v>
      </c>
      <c r="S21" s="25">
        <v>24</v>
      </c>
      <c r="T21" s="25">
        <v>24</v>
      </c>
      <c r="U21" s="25">
        <v>24</v>
      </c>
      <c r="V21" s="25">
        <v>24</v>
      </c>
      <c r="W21" s="25">
        <v>24</v>
      </c>
      <c r="X21" s="25">
        <v>24</v>
      </c>
      <c r="Y21" s="25">
        <v>24</v>
      </c>
      <c r="Z21" s="25">
        <v>24</v>
      </c>
      <c r="AA21" s="25">
        <v>24</v>
      </c>
      <c r="AB21" s="31">
        <v>43023</v>
      </c>
      <c r="AC21" s="25" t="s">
        <v>161</v>
      </c>
      <c r="AD21" s="25" t="s">
        <v>249</v>
      </c>
      <c r="AE21" s="31">
        <v>43008</v>
      </c>
      <c r="AF21" s="26"/>
    </row>
    <row r="22" spans="1:32" s="27" customFormat="1" ht="12.75">
      <c r="A22" s="30">
        <v>2017</v>
      </c>
      <c r="B22" s="25" t="s">
        <v>276</v>
      </c>
      <c r="C22" s="25" t="s">
        <v>7</v>
      </c>
      <c r="D22" s="25" t="s">
        <v>165</v>
      </c>
      <c r="E22" s="25" t="s">
        <v>166</v>
      </c>
      <c r="F22" s="25" t="s">
        <v>167</v>
      </c>
      <c r="G22" s="25" t="s">
        <v>160</v>
      </c>
      <c r="H22" s="25" t="s">
        <v>278</v>
      </c>
      <c r="I22" s="25" t="s">
        <v>228</v>
      </c>
      <c r="J22" s="25" t="s">
        <v>229</v>
      </c>
      <c r="K22" s="25" t="s">
        <v>11</v>
      </c>
      <c r="L22" s="25" t="s">
        <v>275</v>
      </c>
      <c r="M22" s="25" t="s">
        <v>252</v>
      </c>
      <c r="N22" s="25">
        <v>25</v>
      </c>
      <c r="O22" s="25">
        <v>25</v>
      </c>
      <c r="P22" s="25">
        <v>25</v>
      </c>
      <c r="Q22" s="25">
        <v>25</v>
      </c>
      <c r="R22" s="25">
        <v>25</v>
      </c>
      <c r="S22" s="25">
        <v>25</v>
      </c>
      <c r="T22" s="25">
        <v>25</v>
      </c>
      <c r="U22" s="25">
        <v>25</v>
      </c>
      <c r="V22" s="25">
        <v>25</v>
      </c>
      <c r="W22" s="25">
        <v>25</v>
      </c>
      <c r="X22" s="25">
        <v>25</v>
      </c>
      <c r="Y22" s="25">
        <v>25</v>
      </c>
      <c r="Z22" s="25">
        <v>25</v>
      </c>
      <c r="AA22" s="25">
        <v>25</v>
      </c>
      <c r="AB22" s="31">
        <v>43023</v>
      </c>
      <c r="AC22" s="25" t="s">
        <v>161</v>
      </c>
      <c r="AD22" s="25" t="s">
        <v>249</v>
      </c>
      <c r="AE22" s="31">
        <v>43008</v>
      </c>
      <c r="AF22" s="26"/>
    </row>
    <row r="23" spans="1:32" s="27" customFormat="1" ht="12.75">
      <c r="A23" s="30">
        <v>2017</v>
      </c>
      <c r="B23" s="25" t="s">
        <v>276</v>
      </c>
      <c r="C23" s="25" t="s">
        <v>7</v>
      </c>
      <c r="D23" s="25" t="s">
        <v>186</v>
      </c>
      <c r="E23" s="25" t="s">
        <v>187</v>
      </c>
      <c r="F23" s="25" t="s">
        <v>187</v>
      </c>
      <c r="G23" s="25" t="s">
        <v>172</v>
      </c>
      <c r="K23" s="25" t="s">
        <v>11</v>
      </c>
      <c r="L23" s="25" t="s">
        <v>272</v>
      </c>
      <c r="M23" s="25" t="s">
        <v>253</v>
      </c>
      <c r="N23" s="25">
        <v>26</v>
      </c>
      <c r="O23" s="25">
        <v>26</v>
      </c>
      <c r="P23" s="25">
        <v>26</v>
      </c>
      <c r="Q23" s="25">
        <v>26</v>
      </c>
      <c r="R23" s="25">
        <v>26</v>
      </c>
      <c r="S23" s="25">
        <v>26</v>
      </c>
      <c r="T23" s="25">
        <v>26</v>
      </c>
      <c r="U23" s="25">
        <v>26</v>
      </c>
      <c r="V23" s="25">
        <v>26</v>
      </c>
      <c r="W23" s="25">
        <v>26</v>
      </c>
      <c r="X23" s="25">
        <v>26</v>
      </c>
      <c r="Y23" s="25">
        <v>26</v>
      </c>
      <c r="Z23" s="25">
        <v>26</v>
      </c>
      <c r="AA23" s="25">
        <v>26</v>
      </c>
      <c r="AB23" s="31">
        <v>43023</v>
      </c>
      <c r="AC23" s="25" t="s">
        <v>161</v>
      </c>
      <c r="AD23" s="25" t="s">
        <v>249</v>
      </c>
      <c r="AE23" s="31">
        <v>43008</v>
      </c>
      <c r="AF23" s="26"/>
    </row>
    <row r="24" spans="1:32" s="27" customFormat="1" ht="12.75">
      <c r="A24" s="30">
        <v>2017</v>
      </c>
      <c r="B24" s="25" t="s">
        <v>276</v>
      </c>
      <c r="C24" s="25" t="s">
        <v>7</v>
      </c>
      <c r="D24" s="25" t="s">
        <v>195</v>
      </c>
      <c r="E24" s="25" t="s">
        <v>196</v>
      </c>
      <c r="F24" s="25" t="s">
        <v>196</v>
      </c>
      <c r="G24" s="25" t="s">
        <v>161</v>
      </c>
      <c r="H24" s="25" t="s">
        <v>231</v>
      </c>
      <c r="I24" s="25" t="s">
        <v>232</v>
      </c>
      <c r="J24" s="25" t="s">
        <v>233</v>
      </c>
      <c r="K24" s="25" t="s">
        <v>10</v>
      </c>
      <c r="L24" s="25" t="s">
        <v>272</v>
      </c>
      <c r="M24" s="25" t="s">
        <v>253</v>
      </c>
      <c r="N24" s="25">
        <v>27</v>
      </c>
      <c r="O24" s="25">
        <v>27</v>
      </c>
      <c r="P24" s="25">
        <v>27</v>
      </c>
      <c r="Q24" s="25">
        <v>27</v>
      </c>
      <c r="R24" s="25">
        <v>27</v>
      </c>
      <c r="S24" s="25">
        <v>27</v>
      </c>
      <c r="T24" s="25">
        <v>27</v>
      </c>
      <c r="U24" s="25">
        <v>27</v>
      </c>
      <c r="V24" s="25">
        <v>27</v>
      </c>
      <c r="W24" s="25">
        <v>27</v>
      </c>
      <c r="X24" s="25">
        <v>27</v>
      </c>
      <c r="Y24" s="25">
        <v>27</v>
      </c>
      <c r="Z24" s="25">
        <v>27</v>
      </c>
      <c r="AA24" s="25">
        <v>27</v>
      </c>
      <c r="AB24" s="31">
        <v>43023</v>
      </c>
      <c r="AC24" s="25" t="s">
        <v>161</v>
      </c>
      <c r="AD24" s="25" t="s">
        <v>249</v>
      </c>
      <c r="AE24" s="31">
        <v>43008</v>
      </c>
      <c r="AF24" s="26"/>
    </row>
    <row r="25" s="29" customFormat="1" ht="15" customHeight="1">
      <c r="A25" s="28"/>
    </row>
  </sheetData>
  <sheetProtection/>
  <mergeCells count="1">
    <mergeCell ref="A6:AF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111</v>
      </c>
      <c r="C4" s="20">
        <v>0</v>
      </c>
      <c r="D4" t="s">
        <v>235</v>
      </c>
      <c r="E4" t="s">
        <v>241</v>
      </c>
    </row>
    <row r="5" spans="1:5" ht="12.75">
      <c r="A5">
        <v>2</v>
      </c>
      <c r="B5" t="s">
        <v>111</v>
      </c>
      <c r="C5" s="20">
        <v>0</v>
      </c>
      <c r="D5" t="s">
        <v>235</v>
      </c>
      <c r="E5" t="s">
        <v>241</v>
      </c>
    </row>
    <row r="6" spans="1:5" ht="12.75">
      <c r="A6">
        <v>3</v>
      </c>
      <c r="B6" t="s">
        <v>111</v>
      </c>
      <c r="C6" s="20">
        <v>0</v>
      </c>
      <c r="D6" t="s">
        <v>235</v>
      </c>
      <c r="E6" t="s">
        <v>241</v>
      </c>
    </row>
    <row r="7" spans="1:5" ht="12.75">
      <c r="A7">
        <v>4</v>
      </c>
      <c r="B7" t="s">
        <v>111</v>
      </c>
      <c r="C7" s="20">
        <v>0</v>
      </c>
      <c r="D7" t="s">
        <v>235</v>
      </c>
      <c r="E7" t="s">
        <v>241</v>
      </c>
    </row>
    <row r="8" spans="1:5" ht="12.75">
      <c r="A8">
        <v>5</v>
      </c>
      <c r="B8" t="s">
        <v>111</v>
      </c>
      <c r="C8" s="20">
        <v>0</v>
      </c>
      <c r="D8" t="s">
        <v>235</v>
      </c>
      <c r="E8" t="s">
        <v>241</v>
      </c>
    </row>
    <row r="9" spans="1:5" ht="12.75">
      <c r="A9">
        <v>6</v>
      </c>
      <c r="B9" t="s">
        <v>111</v>
      </c>
      <c r="C9" s="20">
        <v>0</v>
      </c>
      <c r="D9" t="s">
        <v>235</v>
      </c>
      <c r="E9" t="s">
        <v>241</v>
      </c>
    </row>
    <row r="10" spans="1:5" ht="12.75">
      <c r="A10">
        <v>7</v>
      </c>
      <c r="B10" t="s">
        <v>111</v>
      </c>
      <c r="C10" s="20">
        <v>0</v>
      </c>
      <c r="D10" t="s">
        <v>235</v>
      </c>
      <c r="E10" t="s">
        <v>241</v>
      </c>
    </row>
    <row r="11" spans="1:5" ht="12.75">
      <c r="A11">
        <v>8</v>
      </c>
      <c r="B11" t="s">
        <v>111</v>
      </c>
      <c r="C11" s="20">
        <v>0</v>
      </c>
      <c r="D11" t="s">
        <v>235</v>
      </c>
      <c r="E11" t="s">
        <v>241</v>
      </c>
    </row>
    <row r="12" spans="1:5" ht="12.75">
      <c r="A12">
        <v>9</v>
      </c>
      <c r="B12" t="s">
        <v>111</v>
      </c>
      <c r="C12" s="20">
        <v>0</v>
      </c>
      <c r="D12" t="s">
        <v>235</v>
      </c>
      <c r="E12" t="s">
        <v>241</v>
      </c>
    </row>
    <row r="13" spans="1:5" ht="12.75">
      <c r="A13">
        <v>10</v>
      </c>
      <c r="B13" t="s">
        <v>111</v>
      </c>
      <c r="C13" s="20">
        <v>0</v>
      </c>
      <c r="D13" t="s">
        <v>235</v>
      </c>
      <c r="E13" t="s">
        <v>241</v>
      </c>
    </row>
    <row r="14" spans="1:5" ht="12.75">
      <c r="A14">
        <v>11</v>
      </c>
      <c r="B14" t="s">
        <v>111</v>
      </c>
      <c r="C14" s="20">
        <v>0</v>
      </c>
      <c r="D14" t="s">
        <v>235</v>
      </c>
      <c r="E14" t="s">
        <v>241</v>
      </c>
    </row>
    <row r="15" spans="1:5" ht="12.75">
      <c r="A15">
        <v>12</v>
      </c>
      <c r="B15" t="s">
        <v>111</v>
      </c>
      <c r="C15" s="20">
        <v>0</v>
      </c>
      <c r="D15" t="s">
        <v>235</v>
      </c>
      <c r="E15" t="s">
        <v>241</v>
      </c>
    </row>
    <row r="16" spans="1:5" ht="12.75">
      <c r="A16">
        <v>13</v>
      </c>
      <c r="B16" t="s">
        <v>111</v>
      </c>
      <c r="C16" s="20">
        <v>0</v>
      </c>
      <c r="D16" t="s">
        <v>235</v>
      </c>
      <c r="E16" t="s">
        <v>241</v>
      </c>
    </row>
    <row r="17" spans="1:5" ht="12.75">
      <c r="A17">
        <v>14</v>
      </c>
      <c r="B17" t="s">
        <v>111</v>
      </c>
      <c r="C17" s="20">
        <v>0</v>
      </c>
      <c r="D17" t="s">
        <v>235</v>
      </c>
      <c r="E17" t="s">
        <v>241</v>
      </c>
    </row>
    <row r="18" spans="1:5" ht="12.75">
      <c r="A18">
        <v>15</v>
      </c>
      <c r="B18" t="s">
        <v>111</v>
      </c>
      <c r="C18" s="20">
        <v>0</v>
      </c>
      <c r="D18" t="s">
        <v>235</v>
      </c>
      <c r="E18" t="s">
        <v>241</v>
      </c>
    </row>
    <row r="19" spans="1:5" ht="12.75">
      <c r="A19">
        <v>16</v>
      </c>
      <c r="B19" t="s">
        <v>111</v>
      </c>
      <c r="C19" s="20">
        <v>0</v>
      </c>
      <c r="D19" t="s">
        <v>235</v>
      </c>
      <c r="E19" t="s">
        <v>241</v>
      </c>
    </row>
    <row r="20" spans="1:5" ht="12.75">
      <c r="A20">
        <v>17</v>
      </c>
      <c r="B20" t="s">
        <v>111</v>
      </c>
      <c r="C20" s="20">
        <v>0</v>
      </c>
      <c r="D20" t="s">
        <v>235</v>
      </c>
      <c r="E20" t="s">
        <v>241</v>
      </c>
    </row>
    <row r="21" spans="1:5" ht="12.75">
      <c r="A21">
        <v>18</v>
      </c>
      <c r="B21" t="s">
        <v>111</v>
      </c>
      <c r="C21" s="20">
        <v>0</v>
      </c>
      <c r="D21" t="s">
        <v>235</v>
      </c>
      <c r="E21" t="s">
        <v>241</v>
      </c>
    </row>
    <row r="22" spans="1:5" ht="12.75">
      <c r="A22">
        <v>19</v>
      </c>
      <c r="B22" t="s">
        <v>111</v>
      </c>
      <c r="C22" s="20">
        <v>0</v>
      </c>
      <c r="D22" t="s">
        <v>235</v>
      </c>
      <c r="E22" t="s">
        <v>241</v>
      </c>
    </row>
    <row r="23" spans="1:5" ht="12.75">
      <c r="A23">
        <v>20</v>
      </c>
      <c r="B23" t="s">
        <v>111</v>
      </c>
      <c r="C23" s="20">
        <v>0</v>
      </c>
      <c r="D23" t="s">
        <v>235</v>
      </c>
      <c r="E23" t="s">
        <v>241</v>
      </c>
    </row>
    <row r="24" spans="1:5" ht="12.75">
      <c r="A24">
        <v>21</v>
      </c>
      <c r="B24" t="s">
        <v>111</v>
      </c>
      <c r="C24" s="20">
        <v>0</v>
      </c>
      <c r="D24" t="s">
        <v>235</v>
      </c>
      <c r="E24" t="s">
        <v>241</v>
      </c>
    </row>
    <row r="25" spans="1:5" ht="12.75">
      <c r="A25">
        <v>22</v>
      </c>
      <c r="B25" t="s">
        <v>111</v>
      </c>
      <c r="C25" s="20">
        <v>0</v>
      </c>
      <c r="D25" t="s">
        <v>235</v>
      </c>
      <c r="E25" t="s">
        <v>241</v>
      </c>
    </row>
    <row r="26" spans="1:5" ht="12.75">
      <c r="A26">
        <v>23</v>
      </c>
      <c r="B26" t="s">
        <v>111</v>
      </c>
      <c r="C26" s="20">
        <v>0</v>
      </c>
      <c r="D26" t="s">
        <v>235</v>
      </c>
      <c r="E26" t="s">
        <v>241</v>
      </c>
    </row>
    <row r="27" spans="1:5" ht="12.75">
      <c r="A27">
        <v>24</v>
      </c>
      <c r="B27" t="s">
        <v>111</v>
      </c>
      <c r="C27" s="20">
        <v>0</v>
      </c>
      <c r="D27" t="s">
        <v>235</v>
      </c>
      <c r="E27" t="s">
        <v>241</v>
      </c>
    </row>
    <row r="28" spans="1:5" ht="12.75">
      <c r="A28">
        <v>25</v>
      </c>
      <c r="B28" t="s">
        <v>111</v>
      </c>
      <c r="C28" s="20">
        <v>0</v>
      </c>
      <c r="D28" t="s">
        <v>235</v>
      </c>
      <c r="E28" t="s">
        <v>241</v>
      </c>
    </row>
    <row r="29" spans="1:5" ht="12.75">
      <c r="A29">
        <v>26</v>
      </c>
      <c r="B29" t="s">
        <v>111</v>
      </c>
      <c r="C29" s="20">
        <v>0</v>
      </c>
      <c r="D29" t="s">
        <v>235</v>
      </c>
      <c r="E29" t="s">
        <v>241</v>
      </c>
    </row>
    <row r="30" spans="1:5" ht="12.75">
      <c r="A30">
        <v>27</v>
      </c>
      <c r="B30" t="s">
        <v>111</v>
      </c>
      <c r="C30" s="20">
        <v>0</v>
      </c>
      <c r="D30" t="s">
        <v>235</v>
      </c>
      <c r="E30" t="s">
        <v>241</v>
      </c>
    </row>
    <row r="31" spans="1:5" ht="12.75">
      <c r="A31">
        <v>28</v>
      </c>
      <c r="B31" t="s">
        <v>111</v>
      </c>
      <c r="C31" s="20">
        <v>0</v>
      </c>
      <c r="D31" t="s">
        <v>235</v>
      </c>
      <c r="E31" t="s">
        <v>241</v>
      </c>
    </row>
    <row r="32" spans="1:5" ht="12.75">
      <c r="A32">
        <v>29</v>
      </c>
      <c r="B32" t="s">
        <v>111</v>
      </c>
      <c r="C32" s="20">
        <v>0</v>
      </c>
      <c r="D32" t="s">
        <v>235</v>
      </c>
      <c r="E32" t="s">
        <v>241</v>
      </c>
    </row>
    <row r="33" spans="1:5" ht="12.75">
      <c r="A33">
        <v>30</v>
      </c>
      <c r="B33" t="s">
        <v>111</v>
      </c>
      <c r="C33" s="20">
        <v>0</v>
      </c>
      <c r="D33" t="s">
        <v>235</v>
      </c>
      <c r="E33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E30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117</v>
      </c>
      <c r="C4">
        <v>0</v>
      </c>
      <c r="D4" t="s">
        <v>235</v>
      </c>
      <c r="E4" t="s">
        <v>242</v>
      </c>
    </row>
    <row r="5" spans="1:5" ht="12.75">
      <c r="A5">
        <f>A4+1</f>
        <v>2</v>
      </c>
      <c r="B5" t="str">
        <f>B4</f>
        <v>Dietas</v>
      </c>
      <c r="C5">
        <f>C4</f>
        <v>0</v>
      </c>
      <c r="D5" t="str">
        <f>D4</f>
        <v>Pesos</v>
      </c>
      <c r="E5" t="str">
        <f>E4</f>
        <v>Anual</v>
      </c>
    </row>
    <row r="6" spans="1:5" ht="12.75">
      <c r="A6">
        <f aca="true" t="shared" si="0" ref="A6:A30">A5+1</f>
        <v>3</v>
      </c>
      <c r="B6" t="str">
        <f aca="true" t="shared" si="1" ref="B6:B30">B5</f>
        <v>Dietas</v>
      </c>
      <c r="C6">
        <f aca="true" t="shared" si="2" ref="C6:C30">C5</f>
        <v>0</v>
      </c>
      <c r="D6" t="str">
        <f aca="true" t="shared" si="3" ref="D6:D30">D5</f>
        <v>Pesos</v>
      </c>
      <c r="E6" t="str">
        <f aca="true" t="shared" si="4" ref="E6:E30">E5</f>
        <v>Anual</v>
      </c>
    </row>
    <row r="7" spans="1:5" ht="12.75">
      <c r="A7">
        <f t="shared" si="0"/>
        <v>4</v>
      </c>
      <c r="B7" t="str">
        <f t="shared" si="1"/>
        <v>Dietas</v>
      </c>
      <c r="C7">
        <f t="shared" si="2"/>
        <v>0</v>
      </c>
      <c r="D7" t="str">
        <f t="shared" si="3"/>
        <v>Pesos</v>
      </c>
      <c r="E7" t="str">
        <f t="shared" si="4"/>
        <v>Anual</v>
      </c>
    </row>
    <row r="8" spans="1:5" ht="12.75">
      <c r="A8">
        <f t="shared" si="0"/>
        <v>5</v>
      </c>
      <c r="B8" t="str">
        <f t="shared" si="1"/>
        <v>Dietas</v>
      </c>
      <c r="C8">
        <f t="shared" si="2"/>
        <v>0</v>
      </c>
      <c r="D8" t="str">
        <f t="shared" si="3"/>
        <v>Pesos</v>
      </c>
      <c r="E8" t="str">
        <f t="shared" si="4"/>
        <v>Anual</v>
      </c>
    </row>
    <row r="9" spans="1:5" ht="12.75">
      <c r="A9">
        <f t="shared" si="0"/>
        <v>6</v>
      </c>
      <c r="B9" t="str">
        <f t="shared" si="1"/>
        <v>Dietas</v>
      </c>
      <c r="C9">
        <f t="shared" si="2"/>
        <v>0</v>
      </c>
      <c r="D9" t="str">
        <f t="shared" si="3"/>
        <v>Pesos</v>
      </c>
      <c r="E9" t="str">
        <f t="shared" si="4"/>
        <v>Anual</v>
      </c>
    </row>
    <row r="10" spans="1:5" ht="12.75">
      <c r="A10">
        <f t="shared" si="0"/>
        <v>7</v>
      </c>
      <c r="B10" t="str">
        <f t="shared" si="1"/>
        <v>Dietas</v>
      </c>
      <c r="C10">
        <f t="shared" si="2"/>
        <v>0</v>
      </c>
      <c r="D10" t="str">
        <f t="shared" si="3"/>
        <v>Pesos</v>
      </c>
      <c r="E10" t="str">
        <f t="shared" si="4"/>
        <v>Anual</v>
      </c>
    </row>
    <row r="11" spans="1:5" ht="12.75">
      <c r="A11">
        <f t="shared" si="0"/>
        <v>8</v>
      </c>
      <c r="B11" t="str">
        <f t="shared" si="1"/>
        <v>Dietas</v>
      </c>
      <c r="C11">
        <f t="shared" si="2"/>
        <v>0</v>
      </c>
      <c r="D11" t="str">
        <f t="shared" si="3"/>
        <v>Pesos</v>
      </c>
      <c r="E11" t="str">
        <f t="shared" si="4"/>
        <v>Anual</v>
      </c>
    </row>
    <row r="12" spans="1:5" ht="12.75">
      <c r="A12">
        <f t="shared" si="0"/>
        <v>9</v>
      </c>
      <c r="B12" t="str">
        <f t="shared" si="1"/>
        <v>Dietas</v>
      </c>
      <c r="C12">
        <f t="shared" si="2"/>
        <v>0</v>
      </c>
      <c r="D12" t="str">
        <f t="shared" si="3"/>
        <v>Pesos</v>
      </c>
      <c r="E12" t="str">
        <f t="shared" si="4"/>
        <v>Anual</v>
      </c>
    </row>
    <row r="13" spans="1:5" ht="12.75">
      <c r="A13">
        <f t="shared" si="0"/>
        <v>10</v>
      </c>
      <c r="B13" t="str">
        <f t="shared" si="1"/>
        <v>Dietas</v>
      </c>
      <c r="C13">
        <f t="shared" si="2"/>
        <v>0</v>
      </c>
      <c r="D13" t="str">
        <f t="shared" si="3"/>
        <v>Pesos</v>
      </c>
      <c r="E13" t="str">
        <f t="shared" si="4"/>
        <v>Anual</v>
      </c>
    </row>
    <row r="14" spans="1:5" ht="12.75">
      <c r="A14">
        <f t="shared" si="0"/>
        <v>11</v>
      </c>
      <c r="B14" t="str">
        <f t="shared" si="1"/>
        <v>Dietas</v>
      </c>
      <c r="C14">
        <f t="shared" si="2"/>
        <v>0</v>
      </c>
      <c r="D14" t="str">
        <f t="shared" si="3"/>
        <v>Pesos</v>
      </c>
      <c r="E14" t="str">
        <f t="shared" si="4"/>
        <v>Anual</v>
      </c>
    </row>
    <row r="15" spans="1:5" ht="12.75">
      <c r="A15">
        <f t="shared" si="0"/>
        <v>12</v>
      </c>
      <c r="B15" t="str">
        <f t="shared" si="1"/>
        <v>Dietas</v>
      </c>
      <c r="C15">
        <f t="shared" si="2"/>
        <v>0</v>
      </c>
      <c r="D15" t="str">
        <f t="shared" si="3"/>
        <v>Pesos</v>
      </c>
      <c r="E15" t="str">
        <f t="shared" si="4"/>
        <v>Anual</v>
      </c>
    </row>
    <row r="16" spans="1:5" ht="12.75">
      <c r="A16">
        <f t="shared" si="0"/>
        <v>13</v>
      </c>
      <c r="B16" t="str">
        <f t="shared" si="1"/>
        <v>Dietas</v>
      </c>
      <c r="C16">
        <f t="shared" si="2"/>
        <v>0</v>
      </c>
      <c r="D16" t="str">
        <f t="shared" si="3"/>
        <v>Pesos</v>
      </c>
      <c r="E16" t="str">
        <f t="shared" si="4"/>
        <v>Anual</v>
      </c>
    </row>
    <row r="17" spans="1:5" ht="12.75">
      <c r="A17">
        <f t="shared" si="0"/>
        <v>14</v>
      </c>
      <c r="B17" t="str">
        <f t="shared" si="1"/>
        <v>Dietas</v>
      </c>
      <c r="C17">
        <f t="shared" si="2"/>
        <v>0</v>
      </c>
      <c r="D17" t="str">
        <f t="shared" si="3"/>
        <v>Pesos</v>
      </c>
      <c r="E17" t="str">
        <f t="shared" si="4"/>
        <v>Anual</v>
      </c>
    </row>
    <row r="18" spans="1:5" ht="12.75">
      <c r="A18">
        <f t="shared" si="0"/>
        <v>15</v>
      </c>
      <c r="B18" t="str">
        <f t="shared" si="1"/>
        <v>Dietas</v>
      </c>
      <c r="C18">
        <f t="shared" si="2"/>
        <v>0</v>
      </c>
      <c r="D18" t="str">
        <f t="shared" si="3"/>
        <v>Pesos</v>
      </c>
      <c r="E18" t="str">
        <f t="shared" si="4"/>
        <v>Anual</v>
      </c>
    </row>
    <row r="19" spans="1:5" ht="12.75">
      <c r="A19">
        <f t="shared" si="0"/>
        <v>16</v>
      </c>
      <c r="B19" t="str">
        <f t="shared" si="1"/>
        <v>Dietas</v>
      </c>
      <c r="C19">
        <f t="shared" si="2"/>
        <v>0</v>
      </c>
      <c r="D19" t="str">
        <f t="shared" si="3"/>
        <v>Pesos</v>
      </c>
      <c r="E19" t="str">
        <f t="shared" si="4"/>
        <v>Anual</v>
      </c>
    </row>
    <row r="20" spans="1:5" ht="12.75">
      <c r="A20">
        <f t="shared" si="0"/>
        <v>17</v>
      </c>
      <c r="B20" t="str">
        <f t="shared" si="1"/>
        <v>Dietas</v>
      </c>
      <c r="C20">
        <f t="shared" si="2"/>
        <v>0</v>
      </c>
      <c r="D20" t="str">
        <f t="shared" si="3"/>
        <v>Pesos</v>
      </c>
      <c r="E20" t="str">
        <f t="shared" si="4"/>
        <v>Anual</v>
      </c>
    </row>
    <row r="21" spans="1:5" ht="12.75">
      <c r="A21">
        <f t="shared" si="0"/>
        <v>18</v>
      </c>
      <c r="B21" t="str">
        <f t="shared" si="1"/>
        <v>Dietas</v>
      </c>
      <c r="C21">
        <f t="shared" si="2"/>
        <v>0</v>
      </c>
      <c r="D21" t="str">
        <f t="shared" si="3"/>
        <v>Pesos</v>
      </c>
      <c r="E21" t="str">
        <f t="shared" si="4"/>
        <v>Anual</v>
      </c>
    </row>
    <row r="22" spans="1:5" ht="12.75">
      <c r="A22">
        <f t="shared" si="0"/>
        <v>19</v>
      </c>
      <c r="B22" t="str">
        <f t="shared" si="1"/>
        <v>Dietas</v>
      </c>
      <c r="C22">
        <f t="shared" si="2"/>
        <v>0</v>
      </c>
      <c r="D22" t="str">
        <f t="shared" si="3"/>
        <v>Pesos</v>
      </c>
      <c r="E22" t="str">
        <f t="shared" si="4"/>
        <v>Anual</v>
      </c>
    </row>
    <row r="23" spans="1:5" ht="12.75">
      <c r="A23">
        <f t="shared" si="0"/>
        <v>20</v>
      </c>
      <c r="B23" t="str">
        <f t="shared" si="1"/>
        <v>Dietas</v>
      </c>
      <c r="C23">
        <f t="shared" si="2"/>
        <v>0</v>
      </c>
      <c r="D23" t="str">
        <f t="shared" si="3"/>
        <v>Pesos</v>
      </c>
      <c r="E23" t="str">
        <f t="shared" si="4"/>
        <v>Anual</v>
      </c>
    </row>
    <row r="24" spans="1:5" ht="12.75">
      <c r="A24">
        <f t="shared" si="0"/>
        <v>21</v>
      </c>
      <c r="B24" t="str">
        <f t="shared" si="1"/>
        <v>Dietas</v>
      </c>
      <c r="C24">
        <f t="shared" si="2"/>
        <v>0</v>
      </c>
      <c r="D24" t="str">
        <f t="shared" si="3"/>
        <v>Pesos</v>
      </c>
      <c r="E24" t="str">
        <f t="shared" si="4"/>
        <v>Anual</v>
      </c>
    </row>
    <row r="25" spans="1:5" ht="12.75">
      <c r="A25">
        <f t="shared" si="0"/>
        <v>22</v>
      </c>
      <c r="B25" t="str">
        <f t="shared" si="1"/>
        <v>Dietas</v>
      </c>
      <c r="C25">
        <f t="shared" si="2"/>
        <v>0</v>
      </c>
      <c r="D25" t="str">
        <f t="shared" si="3"/>
        <v>Pesos</v>
      </c>
      <c r="E25" t="str">
        <f t="shared" si="4"/>
        <v>Anual</v>
      </c>
    </row>
    <row r="26" spans="1:5" ht="12.75">
      <c r="A26">
        <f t="shared" si="0"/>
        <v>23</v>
      </c>
      <c r="B26" t="str">
        <f t="shared" si="1"/>
        <v>Dietas</v>
      </c>
      <c r="C26">
        <f t="shared" si="2"/>
        <v>0</v>
      </c>
      <c r="D26" t="str">
        <f t="shared" si="3"/>
        <v>Pesos</v>
      </c>
      <c r="E26" t="str">
        <f t="shared" si="4"/>
        <v>Anual</v>
      </c>
    </row>
    <row r="27" spans="1:5" ht="12.75">
      <c r="A27">
        <f t="shared" si="0"/>
        <v>24</v>
      </c>
      <c r="B27" t="str">
        <f t="shared" si="1"/>
        <v>Dietas</v>
      </c>
      <c r="C27">
        <f t="shared" si="2"/>
        <v>0</v>
      </c>
      <c r="D27" t="str">
        <f t="shared" si="3"/>
        <v>Pesos</v>
      </c>
      <c r="E27" t="str">
        <f t="shared" si="4"/>
        <v>Anual</v>
      </c>
    </row>
    <row r="28" spans="1:5" ht="12.75">
      <c r="A28">
        <f t="shared" si="0"/>
        <v>25</v>
      </c>
      <c r="B28" t="str">
        <f t="shared" si="1"/>
        <v>Dietas</v>
      </c>
      <c r="C28">
        <f t="shared" si="2"/>
        <v>0</v>
      </c>
      <c r="D28" t="str">
        <f t="shared" si="3"/>
        <v>Pesos</v>
      </c>
      <c r="E28" t="str">
        <f t="shared" si="4"/>
        <v>Anual</v>
      </c>
    </row>
    <row r="29" spans="1:5" ht="12.75">
      <c r="A29">
        <f t="shared" si="0"/>
        <v>26</v>
      </c>
      <c r="B29" t="str">
        <f t="shared" si="1"/>
        <v>Dietas</v>
      </c>
      <c r="C29">
        <f t="shared" si="2"/>
        <v>0</v>
      </c>
      <c r="D29" t="str">
        <f t="shared" si="3"/>
        <v>Pesos</v>
      </c>
      <c r="E29" t="str">
        <f t="shared" si="4"/>
        <v>Anual</v>
      </c>
    </row>
    <row r="30" spans="1:5" ht="12.75">
      <c r="A30">
        <f t="shared" si="0"/>
        <v>27</v>
      </c>
      <c r="B30" t="str">
        <f t="shared" si="1"/>
        <v>Dietas</v>
      </c>
      <c r="C30">
        <f t="shared" si="2"/>
        <v>0</v>
      </c>
      <c r="D30" t="str">
        <f t="shared" si="3"/>
        <v>Pesos</v>
      </c>
      <c r="E30" t="str">
        <f t="shared" si="4"/>
        <v>Anual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244</v>
      </c>
      <c r="C4">
        <v>0</v>
      </c>
      <c r="D4" t="s">
        <v>235</v>
      </c>
      <c r="E4" t="s">
        <v>242</v>
      </c>
    </row>
    <row r="5" spans="1:5" ht="12.75">
      <c r="A5">
        <f>A4+1</f>
        <v>2</v>
      </c>
      <c r="B5" t="str">
        <f>B4</f>
        <v>bonos</v>
      </c>
      <c r="C5">
        <f>C4</f>
        <v>0</v>
      </c>
      <c r="D5" t="str">
        <f>D4</f>
        <v>Pesos</v>
      </c>
      <c r="E5" t="str">
        <f>E4</f>
        <v>Anual</v>
      </c>
    </row>
    <row r="6" spans="1:5" ht="12.75">
      <c r="A6">
        <f aca="true" t="shared" si="0" ref="A6:A30">A5+1</f>
        <v>3</v>
      </c>
      <c r="B6" t="str">
        <f aca="true" t="shared" si="1" ref="B6:E30">B5</f>
        <v>bonos</v>
      </c>
      <c r="C6">
        <f t="shared" si="1"/>
        <v>0</v>
      </c>
      <c r="D6" t="str">
        <f t="shared" si="1"/>
        <v>Pesos</v>
      </c>
      <c r="E6" t="str">
        <f t="shared" si="1"/>
        <v>Anual</v>
      </c>
    </row>
    <row r="7" spans="1:5" ht="12.75">
      <c r="A7">
        <f t="shared" si="0"/>
        <v>4</v>
      </c>
      <c r="B7" t="str">
        <f t="shared" si="1"/>
        <v>bonos</v>
      </c>
      <c r="C7">
        <f t="shared" si="1"/>
        <v>0</v>
      </c>
      <c r="D7" t="str">
        <f t="shared" si="1"/>
        <v>Pesos</v>
      </c>
      <c r="E7" t="str">
        <f t="shared" si="1"/>
        <v>Anual</v>
      </c>
    </row>
    <row r="8" spans="1:5" ht="12.75">
      <c r="A8">
        <f t="shared" si="0"/>
        <v>5</v>
      </c>
      <c r="B8" t="str">
        <f t="shared" si="1"/>
        <v>bonos</v>
      </c>
      <c r="C8">
        <f t="shared" si="1"/>
        <v>0</v>
      </c>
      <c r="D8" t="str">
        <f t="shared" si="1"/>
        <v>Pesos</v>
      </c>
      <c r="E8" t="str">
        <f t="shared" si="1"/>
        <v>Anual</v>
      </c>
    </row>
    <row r="9" spans="1:5" ht="12.75">
      <c r="A9">
        <f t="shared" si="0"/>
        <v>6</v>
      </c>
      <c r="B9" t="str">
        <f t="shared" si="1"/>
        <v>bonos</v>
      </c>
      <c r="C9">
        <f t="shared" si="1"/>
        <v>0</v>
      </c>
      <c r="D9" t="str">
        <f t="shared" si="1"/>
        <v>Pesos</v>
      </c>
      <c r="E9" t="str">
        <f t="shared" si="1"/>
        <v>Anual</v>
      </c>
    </row>
    <row r="10" spans="1:5" ht="12.75">
      <c r="A10">
        <f t="shared" si="0"/>
        <v>7</v>
      </c>
      <c r="B10" t="str">
        <f t="shared" si="1"/>
        <v>bonos</v>
      </c>
      <c r="C10">
        <f t="shared" si="1"/>
        <v>0</v>
      </c>
      <c r="D10" t="str">
        <f t="shared" si="1"/>
        <v>Pesos</v>
      </c>
      <c r="E10" t="str">
        <f t="shared" si="1"/>
        <v>Anual</v>
      </c>
    </row>
    <row r="11" spans="1:5" ht="12.75">
      <c r="A11">
        <f t="shared" si="0"/>
        <v>8</v>
      </c>
      <c r="B11" t="str">
        <f t="shared" si="1"/>
        <v>bonos</v>
      </c>
      <c r="C11">
        <f t="shared" si="1"/>
        <v>0</v>
      </c>
      <c r="D11" t="str">
        <f t="shared" si="1"/>
        <v>Pesos</v>
      </c>
      <c r="E11" t="str">
        <f t="shared" si="1"/>
        <v>Anual</v>
      </c>
    </row>
    <row r="12" spans="1:5" ht="12.75">
      <c r="A12">
        <f t="shared" si="0"/>
        <v>9</v>
      </c>
      <c r="B12" t="str">
        <f t="shared" si="1"/>
        <v>bonos</v>
      </c>
      <c r="C12">
        <f t="shared" si="1"/>
        <v>0</v>
      </c>
      <c r="D12" t="str">
        <f t="shared" si="1"/>
        <v>Pesos</v>
      </c>
      <c r="E12" t="str">
        <f t="shared" si="1"/>
        <v>Anual</v>
      </c>
    </row>
    <row r="13" spans="1:5" ht="12.75">
      <c r="A13">
        <f t="shared" si="0"/>
        <v>10</v>
      </c>
      <c r="B13" t="str">
        <f t="shared" si="1"/>
        <v>bonos</v>
      </c>
      <c r="C13">
        <f t="shared" si="1"/>
        <v>0</v>
      </c>
      <c r="D13" t="str">
        <f t="shared" si="1"/>
        <v>Pesos</v>
      </c>
      <c r="E13" t="str">
        <f t="shared" si="1"/>
        <v>Anual</v>
      </c>
    </row>
    <row r="14" spans="1:5" ht="12.75">
      <c r="A14">
        <f t="shared" si="0"/>
        <v>11</v>
      </c>
      <c r="B14" t="str">
        <f t="shared" si="1"/>
        <v>bonos</v>
      </c>
      <c r="C14">
        <f t="shared" si="1"/>
        <v>0</v>
      </c>
      <c r="D14" t="str">
        <f t="shared" si="1"/>
        <v>Pesos</v>
      </c>
      <c r="E14" t="str">
        <f t="shared" si="1"/>
        <v>Anual</v>
      </c>
    </row>
    <row r="15" spans="1:5" ht="12.75">
      <c r="A15">
        <f t="shared" si="0"/>
        <v>12</v>
      </c>
      <c r="B15" t="str">
        <f t="shared" si="1"/>
        <v>bonos</v>
      </c>
      <c r="C15">
        <f t="shared" si="1"/>
        <v>0</v>
      </c>
      <c r="D15" t="str">
        <f t="shared" si="1"/>
        <v>Pesos</v>
      </c>
      <c r="E15" t="str">
        <f t="shared" si="1"/>
        <v>Anual</v>
      </c>
    </row>
    <row r="16" spans="1:5" ht="12.75">
      <c r="A16">
        <f t="shared" si="0"/>
        <v>13</v>
      </c>
      <c r="B16" t="str">
        <f t="shared" si="1"/>
        <v>bonos</v>
      </c>
      <c r="C16">
        <f t="shared" si="1"/>
        <v>0</v>
      </c>
      <c r="D16" t="str">
        <f t="shared" si="1"/>
        <v>Pesos</v>
      </c>
      <c r="E16" t="str">
        <f t="shared" si="1"/>
        <v>Anual</v>
      </c>
    </row>
    <row r="17" spans="1:5" ht="12.75">
      <c r="A17">
        <f t="shared" si="0"/>
        <v>14</v>
      </c>
      <c r="B17" t="str">
        <f t="shared" si="1"/>
        <v>bonos</v>
      </c>
      <c r="C17">
        <f t="shared" si="1"/>
        <v>0</v>
      </c>
      <c r="D17" t="str">
        <f t="shared" si="1"/>
        <v>Pesos</v>
      </c>
      <c r="E17" t="str">
        <f t="shared" si="1"/>
        <v>Anual</v>
      </c>
    </row>
    <row r="18" spans="1:5" ht="12.75">
      <c r="A18">
        <f t="shared" si="0"/>
        <v>15</v>
      </c>
      <c r="B18" t="str">
        <f t="shared" si="1"/>
        <v>bonos</v>
      </c>
      <c r="C18">
        <f t="shared" si="1"/>
        <v>0</v>
      </c>
      <c r="D18" t="str">
        <f t="shared" si="1"/>
        <v>Pesos</v>
      </c>
      <c r="E18" t="str">
        <f t="shared" si="1"/>
        <v>Anual</v>
      </c>
    </row>
    <row r="19" spans="1:5" ht="12.75">
      <c r="A19">
        <f t="shared" si="0"/>
        <v>16</v>
      </c>
      <c r="B19" t="str">
        <f t="shared" si="1"/>
        <v>bonos</v>
      </c>
      <c r="C19">
        <f t="shared" si="1"/>
        <v>0</v>
      </c>
      <c r="D19" t="str">
        <f t="shared" si="1"/>
        <v>Pesos</v>
      </c>
      <c r="E19" t="str">
        <f t="shared" si="1"/>
        <v>Anual</v>
      </c>
    </row>
    <row r="20" spans="1:5" ht="12.75">
      <c r="A20">
        <f t="shared" si="0"/>
        <v>17</v>
      </c>
      <c r="B20" t="str">
        <f t="shared" si="1"/>
        <v>bonos</v>
      </c>
      <c r="C20">
        <f t="shared" si="1"/>
        <v>0</v>
      </c>
      <c r="D20" t="str">
        <f t="shared" si="1"/>
        <v>Pesos</v>
      </c>
      <c r="E20" t="str">
        <f t="shared" si="1"/>
        <v>Anual</v>
      </c>
    </row>
    <row r="21" spans="1:5" ht="12.75">
      <c r="A21">
        <f t="shared" si="0"/>
        <v>18</v>
      </c>
      <c r="B21" t="str">
        <f t="shared" si="1"/>
        <v>bonos</v>
      </c>
      <c r="C21">
        <f t="shared" si="1"/>
        <v>0</v>
      </c>
      <c r="D21" t="str">
        <f t="shared" si="1"/>
        <v>Pesos</v>
      </c>
      <c r="E21" t="str">
        <f t="shared" si="1"/>
        <v>Anual</v>
      </c>
    </row>
    <row r="22" spans="1:5" ht="12.75">
      <c r="A22">
        <f t="shared" si="0"/>
        <v>19</v>
      </c>
      <c r="B22" t="str">
        <f t="shared" si="1"/>
        <v>bonos</v>
      </c>
      <c r="C22">
        <f t="shared" si="1"/>
        <v>0</v>
      </c>
      <c r="D22" t="str">
        <f t="shared" si="1"/>
        <v>Pesos</v>
      </c>
      <c r="E22" t="str">
        <f t="shared" si="1"/>
        <v>Anual</v>
      </c>
    </row>
    <row r="23" spans="1:5" ht="12.75">
      <c r="A23">
        <f t="shared" si="0"/>
        <v>20</v>
      </c>
      <c r="B23" t="str">
        <f t="shared" si="1"/>
        <v>bonos</v>
      </c>
      <c r="C23">
        <f t="shared" si="1"/>
        <v>0</v>
      </c>
      <c r="D23" t="str">
        <f t="shared" si="1"/>
        <v>Pesos</v>
      </c>
      <c r="E23" t="str">
        <f t="shared" si="1"/>
        <v>Anual</v>
      </c>
    </row>
    <row r="24" spans="1:5" ht="12.75">
      <c r="A24">
        <f t="shared" si="0"/>
        <v>21</v>
      </c>
      <c r="B24" t="str">
        <f t="shared" si="1"/>
        <v>bonos</v>
      </c>
      <c r="C24">
        <f t="shared" si="1"/>
        <v>0</v>
      </c>
      <c r="D24" t="str">
        <f t="shared" si="1"/>
        <v>Pesos</v>
      </c>
      <c r="E24" t="str">
        <f t="shared" si="1"/>
        <v>Anual</v>
      </c>
    </row>
    <row r="25" spans="1:5" ht="12.75">
      <c r="A25">
        <f t="shared" si="0"/>
        <v>22</v>
      </c>
      <c r="B25" t="str">
        <f t="shared" si="1"/>
        <v>bonos</v>
      </c>
      <c r="C25">
        <f t="shared" si="1"/>
        <v>0</v>
      </c>
      <c r="D25" t="str">
        <f t="shared" si="1"/>
        <v>Pesos</v>
      </c>
      <c r="E25" t="str">
        <f t="shared" si="1"/>
        <v>Anual</v>
      </c>
    </row>
    <row r="26" spans="1:5" ht="12.75">
      <c r="A26">
        <f t="shared" si="0"/>
        <v>23</v>
      </c>
      <c r="B26" t="str">
        <f t="shared" si="1"/>
        <v>bonos</v>
      </c>
      <c r="C26">
        <f t="shared" si="1"/>
        <v>0</v>
      </c>
      <c r="D26" t="str">
        <f t="shared" si="1"/>
        <v>Pesos</v>
      </c>
      <c r="E26" t="str">
        <f t="shared" si="1"/>
        <v>Anual</v>
      </c>
    </row>
    <row r="27" spans="1:5" ht="12.75">
      <c r="A27">
        <f t="shared" si="0"/>
        <v>24</v>
      </c>
      <c r="B27" t="str">
        <f t="shared" si="1"/>
        <v>bonos</v>
      </c>
      <c r="C27">
        <f t="shared" si="1"/>
        <v>0</v>
      </c>
      <c r="D27" t="str">
        <f t="shared" si="1"/>
        <v>Pesos</v>
      </c>
      <c r="E27" t="str">
        <f t="shared" si="1"/>
        <v>Anual</v>
      </c>
    </row>
    <row r="28" spans="1:5" ht="12.75">
      <c r="A28">
        <f t="shared" si="0"/>
        <v>25</v>
      </c>
      <c r="B28" t="str">
        <f t="shared" si="1"/>
        <v>bonos</v>
      </c>
      <c r="C28">
        <f t="shared" si="1"/>
        <v>0</v>
      </c>
      <c r="D28" t="str">
        <f t="shared" si="1"/>
        <v>Pesos</v>
      </c>
      <c r="E28" t="str">
        <f t="shared" si="1"/>
        <v>Anual</v>
      </c>
    </row>
    <row r="29" spans="1:5" ht="12.75">
      <c r="A29">
        <f t="shared" si="0"/>
        <v>26</v>
      </c>
      <c r="B29" t="str">
        <f t="shared" si="1"/>
        <v>bonos</v>
      </c>
      <c r="C29">
        <f t="shared" si="1"/>
        <v>0</v>
      </c>
      <c r="D29" t="str">
        <f t="shared" si="1"/>
        <v>Pesos</v>
      </c>
      <c r="E29" t="str">
        <f t="shared" si="1"/>
        <v>Anual</v>
      </c>
    </row>
    <row r="30" spans="1:5" ht="12.75">
      <c r="A30">
        <f t="shared" si="0"/>
        <v>27</v>
      </c>
      <c r="B30" t="str">
        <f t="shared" si="1"/>
        <v>bonos</v>
      </c>
      <c r="C30">
        <f t="shared" si="1"/>
        <v>0</v>
      </c>
      <c r="D30" t="str">
        <f t="shared" si="1"/>
        <v>Pesos</v>
      </c>
      <c r="E30" t="str">
        <f t="shared" si="1"/>
        <v>Anual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243</v>
      </c>
      <c r="C4">
        <v>0</v>
      </c>
      <c r="D4" t="s">
        <v>235</v>
      </c>
      <c r="E4" t="s">
        <v>242</v>
      </c>
    </row>
    <row r="5" spans="1:5" ht="12.75">
      <c r="A5">
        <f>A4+1</f>
        <v>2</v>
      </c>
      <c r="B5" t="str">
        <f>B4</f>
        <v>Estimulos</v>
      </c>
      <c r="C5">
        <f>C4</f>
        <v>0</v>
      </c>
      <c r="D5" t="str">
        <f>D4</f>
        <v>Pesos</v>
      </c>
      <c r="E5" t="str">
        <f>E4</f>
        <v>Anual</v>
      </c>
    </row>
    <row r="6" spans="1:5" ht="12.75">
      <c r="A6">
        <f aca="true" t="shared" si="0" ref="A6:A30">A5+1</f>
        <v>3</v>
      </c>
      <c r="B6" t="str">
        <f aca="true" t="shared" si="1" ref="B6:E30">B5</f>
        <v>Estimulos</v>
      </c>
      <c r="C6">
        <f t="shared" si="1"/>
        <v>0</v>
      </c>
      <c r="D6" t="str">
        <f t="shared" si="1"/>
        <v>Pesos</v>
      </c>
      <c r="E6" t="str">
        <f t="shared" si="1"/>
        <v>Anual</v>
      </c>
    </row>
    <row r="7" spans="1:5" ht="12.75">
      <c r="A7">
        <f t="shared" si="0"/>
        <v>4</v>
      </c>
      <c r="B7" t="str">
        <f t="shared" si="1"/>
        <v>Estimulos</v>
      </c>
      <c r="C7">
        <f t="shared" si="1"/>
        <v>0</v>
      </c>
      <c r="D7" t="str">
        <f t="shared" si="1"/>
        <v>Pesos</v>
      </c>
      <c r="E7" t="str">
        <f t="shared" si="1"/>
        <v>Anual</v>
      </c>
    </row>
    <row r="8" spans="1:5" ht="12.75">
      <c r="A8">
        <f t="shared" si="0"/>
        <v>5</v>
      </c>
      <c r="B8" t="str">
        <f t="shared" si="1"/>
        <v>Estimulos</v>
      </c>
      <c r="C8">
        <f t="shared" si="1"/>
        <v>0</v>
      </c>
      <c r="D8" t="str">
        <f t="shared" si="1"/>
        <v>Pesos</v>
      </c>
      <c r="E8" t="str">
        <f t="shared" si="1"/>
        <v>Anual</v>
      </c>
    </row>
    <row r="9" spans="1:5" ht="12.75">
      <c r="A9">
        <f t="shared" si="0"/>
        <v>6</v>
      </c>
      <c r="B9" t="str">
        <f t="shared" si="1"/>
        <v>Estimulos</v>
      </c>
      <c r="C9">
        <f t="shared" si="1"/>
        <v>0</v>
      </c>
      <c r="D9" t="str">
        <f t="shared" si="1"/>
        <v>Pesos</v>
      </c>
      <c r="E9" t="str">
        <f t="shared" si="1"/>
        <v>Anual</v>
      </c>
    </row>
    <row r="10" spans="1:5" ht="12.75">
      <c r="A10">
        <f t="shared" si="0"/>
        <v>7</v>
      </c>
      <c r="B10" t="str">
        <f t="shared" si="1"/>
        <v>Estimulos</v>
      </c>
      <c r="C10">
        <f t="shared" si="1"/>
        <v>0</v>
      </c>
      <c r="D10" t="str">
        <f t="shared" si="1"/>
        <v>Pesos</v>
      </c>
      <c r="E10" t="str">
        <f t="shared" si="1"/>
        <v>Anual</v>
      </c>
    </row>
    <row r="11" spans="1:5" ht="12.75">
      <c r="A11">
        <f t="shared" si="0"/>
        <v>8</v>
      </c>
      <c r="B11" t="str">
        <f t="shared" si="1"/>
        <v>Estimulos</v>
      </c>
      <c r="C11">
        <f t="shared" si="1"/>
        <v>0</v>
      </c>
      <c r="D11" t="str">
        <f t="shared" si="1"/>
        <v>Pesos</v>
      </c>
      <c r="E11" t="str">
        <f t="shared" si="1"/>
        <v>Anual</v>
      </c>
    </row>
    <row r="12" spans="1:5" ht="12.75">
      <c r="A12">
        <f t="shared" si="0"/>
        <v>9</v>
      </c>
      <c r="B12" t="str">
        <f t="shared" si="1"/>
        <v>Estimulos</v>
      </c>
      <c r="C12">
        <f t="shared" si="1"/>
        <v>0</v>
      </c>
      <c r="D12" t="str">
        <f t="shared" si="1"/>
        <v>Pesos</v>
      </c>
      <c r="E12" t="str">
        <f t="shared" si="1"/>
        <v>Anual</v>
      </c>
    </row>
    <row r="13" spans="1:5" ht="12.75">
      <c r="A13">
        <f t="shared" si="0"/>
        <v>10</v>
      </c>
      <c r="B13" t="str">
        <f t="shared" si="1"/>
        <v>Estimulos</v>
      </c>
      <c r="C13">
        <f t="shared" si="1"/>
        <v>0</v>
      </c>
      <c r="D13" t="str">
        <f t="shared" si="1"/>
        <v>Pesos</v>
      </c>
      <c r="E13" t="str">
        <f t="shared" si="1"/>
        <v>Anual</v>
      </c>
    </row>
    <row r="14" spans="1:5" ht="12.75">
      <c r="A14">
        <f t="shared" si="0"/>
        <v>11</v>
      </c>
      <c r="B14" t="str">
        <f t="shared" si="1"/>
        <v>Estimulos</v>
      </c>
      <c r="C14">
        <f t="shared" si="1"/>
        <v>0</v>
      </c>
      <c r="D14" t="str">
        <f t="shared" si="1"/>
        <v>Pesos</v>
      </c>
      <c r="E14" t="str">
        <f t="shared" si="1"/>
        <v>Anual</v>
      </c>
    </row>
    <row r="15" spans="1:5" ht="12.75">
      <c r="A15">
        <f t="shared" si="0"/>
        <v>12</v>
      </c>
      <c r="B15" t="str">
        <f t="shared" si="1"/>
        <v>Estimulos</v>
      </c>
      <c r="C15">
        <f t="shared" si="1"/>
        <v>0</v>
      </c>
      <c r="D15" t="str">
        <f t="shared" si="1"/>
        <v>Pesos</v>
      </c>
      <c r="E15" t="str">
        <f t="shared" si="1"/>
        <v>Anual</v>
      </c>
    </row>
    <row r="16" spans="1:5" ht="12.75">
      <c r="A16">
        <f t="shared" si="0"/>
        <v>13</v>
      </c>
      <c r="B16" t="str">
        <f t="shared" si="1"/>
        <v>Estimulos</v>
      </c>
      <c r="C16">
        <f t="shared" si="1"/>
        <v>0</v>
      </c>
      <c r="D16" t="str">
        <f t="shared" si="1"/>
        <v>Pesos</v>
      </c>
      <c r="E16" t="str">
        <f t="shared" si="1"/>
        <v>Anual</v>
      </c>
    </row>
    <row r="17" spans="1:5" ht="12.75">
      <c r="A17">
        <f t="shared" si="0"/>
        <v>14</v>
      </c>
      <c r="B17" t="str">
        <f t="shared" si="1"/>
        <v>Estimulos</v>
      </c>
      <c r="C17">
        <f t="shared" si="1"/>
        <v>0</v>
      </c>
      <c r="D17" t="str">
        <f t="shared" si="1"/>
        <v>Pesos</v>
      </c>
      <c r="E17" t="str">
        <f t="shared" si="1"/>
        <v>Anual</v>
      </c>
    </row>
    <row r="18" spans="1:5" ht="12.75">
      <c r="A18">
        <f t="shared" si="0"/>
        <v>15</v>
      </c>
      <c r="B18" t="str">
        <f t="shared" si="1"/>
        <v>Estimulos</v>
      </c>
      <c r="C18">
        <f t="shared" si="1"/>
        <v>0</v>
      </c>
      <c r="D18" t="str">
        <f t="shared" si="1"/>
        <v>Pesos</v>
      </c>
      <c r="E18" t="str">
        <f t="shared" si="1"/>
        <v>Anual</v>
      </c>
    </row>
    <row r="19" spans="1:5" ht="12.75">
      <c r="A19">
        <f t="shared" si="0"/>
        <v>16</v>
      </c>
      <c r="B19" t="str">
        <f t="shared" si="1"/>
        <v>Estimulos</v>
      </c>
      <c r="C19">
        <f t="shared" si="1"/>
        <v>0</v>
      </c>
      <c r="D19" t="str">
        <f t="shared" si="1"/>
        <v>Pesos</v>
      </c>
      <c r="E19" t="str">
        <f t="shared" si="1"/>
        <v>Anual</v>
      </c>
    </row>
    <row r="20" spans="1:5" ht="12.75">
      <c r="A20">
        <f t="shared" si="0"/>
        <v>17</v>
      </c>
      <c r="B20" t="str">
        <f t="shared" si="1"/>
        <v>Estimulos</v>
      </c>
      <c r="C20">
        <f t="shared" si="1"/>
        <v>0</v>
      </c>
      <c r="D20" t="str">
        <f t="shared" si="1"/>
        <v>Pesos</v>
      </c>
      <c r="E20" t="str">
        <f t="shared" si="1"/>
        <v>Anual</v>
      </c>
    </row>
    <row r="21" spans="1:5" ht="12.75">
      <c r="A21">
        <f t="shared" si="0"/>
        <v>18</v>
      </c>
      <c r="B21" t="str">
        <f t="shared" si="1"/>
        <v>Estimulos</v>
      </c>
      <c r="C21">
        <f t="shared" si="1"/>
        <v>0</v>
      </c>
      <c r="D21" t="str">
        <f t="shared" si="1"/>
        <v>Pesos</v>
      </c>
      <c r="E21" t="str">
        <f t="shared" si="1"/>
        <v>Anual</v>
      </c>
    </row>
    <row r="22" spans="1:5" ht="12.75">
      <c r="A22">
        <f t="shared" si="0"/>
        <v>19</v>
      </c>
      <c r="B22" t="str">
        <f t="shared" si="1"/>
        <v>Estimulos</v>
      </c>
      <c r="C22">
        <f t="shared" si="1"/>
        <v>0</v>
      </c>
      <c r="D22" t="str">
        <f t="shared" si="1"/>
        <v>Pesos</v>
      </c>
      <c r="E22" t="str">
        <f t="shared" si="1"/>
        <v>Anual</v>
      </c>
    </row>
    <row r="23" spans="1:5" ht="12.75">
      <c r="A23">
        <f t="shared" si="0"/>
        <v>20</v>
      </c>
      <c r="B23" t="str">
        <f t="shared" si="1"/>
        <v>Estimulos</v>
      </c>
      <c r="C23">
        <f t="shared" si="1"/>
        <v>0</v>
      </c>
      <c r="D23" t="str">
        <f t="shared" si="1"/>
        <v>Pesos</v>
      </c>
      <c r="E23" t="str">
        <f t="shared" si="1"/>
        <v>Anual</v>
      </c>
    </row>
    <row r="24" spans="1:5" ht="12.75">
      <c r="A24">
        <f t="shared" si="0"/>
        <v>21</v>
      </c>
      <c r="B24" t="str">
        <f t="shared" si="1"/>
        <v>Estimulos</v>
      </c>
      <c r="C24">
        <f t="shared" si="1"/>
        <v>0</v>
      </c>
      <c r="D24" t="str">
        <f t="shared" si="1"/>
        <v>Pesos</v>
      </c>
      <c r="E24" t="str">
        <f t="shared" si="1"/>
        <v>Anual</v>
      </c>
    </row>
    <row r="25" spans="1:5" ht="12.75">
      <c r="A25">
        <f t="shared" si="0"/>
        <v>22</v>
      </c>
      <c r="B25" t="str">
        <f t="shared" si="1"/>
        <v>Estimulos</v>
      </c>
      <c r="C25">
        <f t="shared" si="1"/>
        <v>0</v>
      </c>
      <c r="D25" t="str">
        <f t="shared" si="1"/>
        <v>Pesos</v>
      </c>
      <c r="E25" t="str">
        <f t="shared" si="1"/>
        <v>Anual</v>
      </c>
    </row>
    <row r="26" spans="1:5" ht="12.75">
      <c r="A26">
        <f t="shared" si="0"/>
        <v>23</v>
      </c>
      <c r="B26" t="str">
        <f t="shared" si="1"/>
        <v>Estimulos</v>
      </c>
      <c r="C26">
        <f t="shared" si="1"/>
        <v>0</v>
      </c>
      <c r="D26" t="str">
        <f t="shared" si="1"/>
        <v>Pesos</v>
      </c>
      <c r="E26" t="str">
        <f t="shared" si="1"/>
        <v>Anual</v>
      </c>
    </row>
    <row r="27" spans="1:5" ht="12.75">
      <c r="A27">
        <f t="shared" si="0"/>
        <v>24</v>
      </c>
      <c r="B27" t="str">
        <f t="shared" si="1"/>
        <v>Estimulos</v>
      </c>
      <c r="C27">
        <f t="shared" si="1"/>
        <v>0</v>
      </c>
      <c r="D27" t="str">
        <f t="shared" si="1"/>
        <v>Pesos</v>
      </c>
      <c r="E27" t="str">
        <f t="shared" si="1"/>
        <v>Anual</v>
      </c>
    </row>
    <row r="28" spans="1:5" ht="12.75">
      <c r="A28">
        <f t="shared" si="0"/>
        <v>25</v>
      </c>
      <c r="B28" t="str">
        <f t="shared" si="1"/>
        <v>Estimulos</v>
      </c>
      <c r="C28">
        <f t="shared" si="1"/>
        <v>0</v>
      </c>
      <c r="D28" t="str">
        <f t="shared" si="1"/>
        <v>Pesos</v>
      </c>
      <c r="E28" t="str">
        <f t="shared" si="1"/>
        <v>Anual</v>
      </c>
    </row>
    <row r="29" spans="1:5" ht="12.75">
      <c r="A29">
        <f t="shared" si="0"/>
        <v>26</v>
      </c>
      <c r="B29" t="str">
        <f t="shared" si="1"/>
        <v>Estimulos</v>
      </c>
      <c r="C29">
        <f t="shared" si="1"/>
        <v>0</v>
      </c>
      <c r="D29" t="str">
        <f t="shared" si="1"/>
        <v>Pesos</v>
      </c>
      <c r="E29" t="str">
        <f t="shared" si="1"/>
        <v>Anual</v>
      </c>
    </row>
    <row r="30" spans="1:5" ht="12.75">
      <c r="A30">
        <f t="shared" si="0"/>
        <v>27</v>
      </c>
      <c r="B30" t="str">
        <f t="shared" si="1"/>
        <v>Estimulos</v>
      </c>
      <c r="C30">
        <f t="shared" si="1"/>
        <v>0</v>
      </c>
      <c r="D30" t="str">
        <f t="shared" si="1"/>
        <v>Pesos</v>
      </c>
      <c r="E30" t="str">
        <f t="shared" si="1"/>
        <v>Anual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245</v>
      </c>
      <c r="C4">
        <v>0</v>
      </c>
      <c r="D4" t="s">
        <v>235</v>
      </c>
      <c r="E4" t="s">
        <v>242</v>
      </c>
    </row>
    <row r="5" spans="1:5" ht="12.75">
      <c r="A5">
        <f>A4+1</f>
        <v>2</v>
      </c>
      <c r="B5" t="str">
        <f>B4</f>
        <v>Apoyo</v>
      </c>
      <c r="C5">
        <f>C4</f>
        <v>0</v>
      </c>
      <c r="D5" t="str">
        <f>D4</f>
        <v>Pesos</v>
      </c>
      <c r="E5" t="str">
        <f>E4</f>
        <v>Anual</v>
      </c>
    </row>
    <row r="6" spans="1:5" ht="12.75">
      <c r="A6">
        <f aca="true" t="shared" si="0" ref="A6:A30">A5+1</f>
        <v>3</v>
      </c>
      <c r="B6" t="str">
        <f aca="true" t="shared" si="1" ref="B6:E30">B5</f>
        <v>Apoyo</v>
      </c>
      <c r="C6">
        <f t="shared" si="1"/>
        <v>0</v>
      </c>
      <c r="D6" t="str">
        <f t="shared" si="1"/>
        <v>Pesos</v>
      </c>
      <c r="E6" t="str">
        <f t="shared" si="1"/>
        <v>Anual</v>
      </c>
    </row>
    <row r="7" spans="1:5" ht="12.75">
      <c r="A7">
        <f t="shared" si="0"/>
        <v>4</v>
      </c>
      <c r="B7" t="str">
        <f t="shared" si="1"/>
        <v>Apoyo</v>
      </c>
      <c r="C7">
        <f t="shared" si="1"/>
        <v>0</v>
      </c>
      <c r="D7" t="str">
        <f t="shared" si="1"/>
        <v>Pesos</v>
      </c>
      <c r="E7" t="str">
        <f t="shared" si="1"/>
        <v>Anual</v>
      </c>
    </row>
    <row r="8" spans="1:5" ht="12.75">
      <c r="A8">
        <f t="shared" si="0"/>
        <v>5</v>
      </c>
      <c r="B8" t="str">
        <f t="shared" si="1"/>
        <v>Apoyo</v>
      </c>
      <c r="C8">
        <f t="shared" si="1"/>
        <v>0</v>
      </c>
      <c r="D8" t="str">
        <f t="shared" si="1"/>
        <v>Pesos</v>
      </c>
      <c r="E8" t="str">
        <f t="shared" si="1"/>
        <v>Anual</v>
      </c>
    </row>
    <row r="9" spans="1:5" ht="12.75">
      <c r="A9">
        <f t="shared" si="0"/>
        <v>6</v>
      </c>
      <c r="B9" t="str">
        <f t="shared" si="1"/>
        <v>Apoyo</v>
      </c>
      <c r="C9">
        <f t="shared" si="1"/>
        <v>0</v>
      </c>
      <c r="D9" t="str">
        <f t="shared" si="1"/>
        <v>Pesos</v>
      </c>
      <c r="E9" t="str">
        <f t="shared" si="1"/>
        <v>Anual</v>
      </c>
    </row>
    <row r="10" spans="1:5" ht="12.75">
      <c r="A10">
        <f t="shared" si="0"/>
        <v>7</v>
      </c>
      <c r="B10" t="str">
        <f t="shared" si="1"/>
        <v>Apoyo</v>
      </c>
      <c r="C10">
        <f t="shared" si="1"/>
        <v>0</v>
      </c>
      <c r="D10" t="str">
        <f t="shared" si="1"/>
        <v>Pesos</v>
      </c>
      <c r="E10" t="str">
        <f t="shared" si="1"/>
        <v>Anual</v>
      </c>
    </row>
    <row r="11" spans="1:5" ht="12.75">
      <c r="A11">
        <f t="shared" si="0"/>
        <v>8</v>
      </c>
      <c r="B11" t="str">
        <f t="shared" si="1"/>
        <v>Apoyo</v>
      </c>
      <c r="C11">
        <f t="shared" si="1"/>
        <v>0</v>
      </c>
      <c r="D11" t="str">
        <f t="shared" si="1"/>
        <v>Pesos</v>
      </c>
      <c r="E11" t="str">
        <f t="shared" si="1"/>
        <v>Anual</v>
      </c>
    </row>
    <row r="12" spans="1:5" ht="12.75">
      <c r="A12">
        <f t="shared" si="0"/>
        <v>9</v>
      </c>
      <c r="B12" t="str">
        <f t="shared" si="1"/>
        <v>Apoyo</v>
      </c>
      <c r="C12">
        <f t="shared" si="1"/>
        <v>0</v>
      </c>
      <c r="D12" t="str">
        <f t="shared" si="1"/>
        <v>Pesos</v>
      </c>
      <c r="E12" t="str">
        <f t="shared" si="1"/>
        <v>Anual</v>
      </c>
    </row>
    <row r="13" spans="1:5" ht="12.75">
      <c r="A13">
        <f t="shared" si="0"/>
        <v>10</v>
      </c>
      <c r="B13" t="str">
        <f t="shared" si="1"/>
        <v>Apoyo</v>
      </c>
      <c r="C13">
        <f t="shared" si="1"/>
        <v>0</v>
      </c>
      <c r="D13" t="str">
        <f t="shared" si="1"/>
        <v>Pesos</v>
      </c>
      <c r="E13" t="str">
        <f t="shared" si="1"/>
        <v>Anual</v>
      </c>
    </row>
    <row r="14" spans="1:5" ht="12.75">
      <c r="A14">
        <f t="shared" si="0"/>
        <v>11</v>
      </c>
      <c r="B14" t="str">
        <f t="shared" si="1"/>
        <v>Apoyo</v>
      </c>
      <c r="C14">
        <f t="shared" si="1"/>
        <v>0</v>
      </c>
      <c r="D14" t="str">
        <f t="shared" si="1"/>
        <v>Pesos</v>
      </c>
      <c r="E14" t="str">
        <f t="shared" si="1"/>
        <v>Anual</v>
      </c>
    </row>
    <row r="15" spans="1:5" ht="12.75">
      <c r="A15">
        <f t="shared" si="0"/>
        <v>12</v>
      </c>
      <c r="B15" t="str">
        <f t="shared" si="1"/>
        <v>Apoyo</v>
      </c>
      <c r="C15">
        <f t="shared" si="1"/>
        <v>0</v>
      </c>
      <c r="D15" t="str">
        <f t="shared" si="1"/>
        <v>Pesos</v>
      </c>
      <c r="E15" t="str">
        <f t="shared" si="1"/>
        <v>Anual</v>
      </c>
    </row>
    <row r="16" spans="1:5" ht="12.75">
      <c r="A16">
        <f t="shared" si="0"/>
        <v>13</v>
      </c>
      <c r="B16" t="str">
        <f t="shared" si="1"/>
        <v>Apoyo</v>
      </c>
      <c r="C16">
        <f t="shared" si="1"/>
        <v>0</v>
      </c>
      <c r="D16" t="str">
        <f t="shared" si="1"/>
        <v>Pesos</v>
      </c>
      <c r="E16" t="str">
        <f t="shared" si="1"/>
        <v>Anual</v>
      </c>
    </row>
    <row r="17" spans="1:5" ht="12.75">
      <c r="A17">
        <f t="shared" si="0"/>
        <v>14</v>
      </c>
      <c r="B17" t="str">
        <f t="shared" si="1"/>
        <v>Apoyo</v>
      </c>
      <c r="C17">
        <f t="shared" si="1"/>
        <v>0</v>
      </c>
      <c r="D17" t="str">
        <f t="shared" si="1"/>
        <v>Pesos</v>
      </c>
      <c r="E17" t="str">
        <f t="shared" si="1"/>
        <v>Anual</v>
      </c>
    </row>
    <row r="18" spans="1:5" ht="12.75">
      <c r="A18">
        <f t="shared" si="0"/>
        <v>15</v>
      </c>
      <c r="B18" t="str">
        <f t="shared" si="1"/>
        <v>Apoyo</v>
      </c>
      <c r="C18">
        <f t="shared" si="1"/>
        <v>0</v>
      </c>
      <c r="D18" t="str">
        <f t="shared" si="1"/>
        <v>Pesos</v>
      </c>
      <c r="E18" t="str">
        <f t="shared" si="1"/>
        <v>Anual</v>
      </c>
    </row>
    <row r="19" spans="1:5" ht="12.75">
      <c r="A19">
        <f t="shared" si="0"/>
        <v>16</v>
      </c>
      <c r="B19" t="str">
        <f t="shared" si="1"/>
        <v>Apoyo</v>
      </c>
      <c r="C19">
        <f t="shared" si="1"/>
        <v>0</v>
      </c>
      <c r="D19" t="str">
        <f t="shared" si="1"/>
        <v>Pesos</v>
      </c>
      <c r="E19" t="str">
        <f t="shared" si="1"/>
        <v>Anual</v>
      </c>
    </row>
    <row r="20" spans="1:5" ht="12.75">
      <c r="A20">
        <f t="shared" si="0"/>
        <v>17</v>
      </c>
      <c r="B20" t="str">
        <f t="shared" si="1"/>
        <v>Apoyo</v>
      </c>
      <c r="C20">
        <f t="shared" si="1"/>
        <v>0</v>
      </c>
      <c r="D20" t="str">
        <f t="shared" si="1"/>
        <v>Pesos</v>
      </c>
      <c r="E20" t="str">
        <f t="shared" si="1"/>
        <v>Anual</v>
      </c>
    </row>
    <row r="21" spans="1:5" ht="12.75">
      <c r="A21">
        <f t="shared" si="0"/>
        <v>18</v>
      </c>
      <c r="B21" t="str">
        <f t="shared" si="1"/>
        <v>Apoyo</v>
      </c>
      <c r="C21">
        <f t="shared" si="1"/>
        <v>0</v>
      </c>
      <c r="D21" t="str">
        <f t="shared" si="1"/>
        <v>Pesos</v>
      </c>
      <c r="E21" t="str">
        <f t="shared" si="1"/>
        <v>Anual</v>
      </c>
    </row>
    <row r="22" spans="1:5" ht="12.75">
      <c r="A22">
        <f t="shared" si="0"/>
        <v>19</v>
      </c>
      <c r="B22" t="str">
        <f t="shared" si="1"/>
        <v>Apoyo</v>
      </c>
      <c r="C22">
        <f t="shared" si="1"/>
        <v>0</v>
      </c>
      <c r="D22" t="str">
        <f t="shared" si="1"/>
        <v>Pesos</v>
      </c>
      <c r="E22" t="str">
        <f t="shared" si="1"/>
        <v>Anual</v>
      </c>
    </row>
    <row r="23" spans="1:5" ht="12.75">
      <c r="A23">
        <f t="shared" si="0"/>
        <v>20</v>
      </c>
      <c r="B23" t="str">
        <f t="shared" si="1"/>
        <v>Apoyo</v>
      </c>
      <c r="C23">
        <f t="shared" si="1"/>
        <v>0</v>
      </c>
      <c r="D23" t="str">
        <f t="shared" si="1"/>
        <v>Pesos</v>
      </c>
      <c r="E23" t="str">
        <f t="shared" si="1"/>
        <v>Anual</v>
      </c>
    </row>
    <row r="24" spans="1:5" ht="12.75">
      <c r="A24">
        <f t="shared" si="0"/>
        <v>21</v>
      </c>
      <c r="B24" t="str">
        <f t="shared" si="1"/>
        <v>Apoyo</v>
      </c>
      <c r="C24">
        <f t="shared" si="1"/>
        <v>0</v>
      </c>
      <c r="D24" t="str">
        <f t="shared" si="1"/>
        <v>Pesos</v>
      </c>
      <c r="E24" t="str">
        <f t="shared" si="1"/>
        <v>Anual</v>
      </c>
    </row>
    <row r="25" spans="1:5" ht="12.75">
      <c r="A25">
        <f t="shared" si="0"/>
        <v>22</v>
      </c>
      <c r="B25" t="str">
        <f t="shared" si="1"/>
        <v>Apoyo</v>
      </c>
      <c r="C25">
        <f t="shared" si="1"/>
        <v>0</v>
      </c>
      <c r="D25" t="str">
        <f t="shared" si="1"/>
        <v>Pesos</v>
      </c>
      <c r="E25" t="str">
        <f t="shared" si="1"/>
        <v>Anual</v>
      </c>
    </row>
    <row r="26" spans="1:5" ht="12.75">
      <c r="A26">
        <f t="shared" si="0"/>
        <v>23</v>
      </c>
      <c r="B26" t="str">
        <f t="shared" si="1"/>
        <v>Apoyo</v>
      </c>
      <c r="C26">
        <f t="shared" si="1"/>
        <v>0</v>
      </c>
      <c r="D26" t="str">
        <f t="shared" si="1"/>
        <v>Pesos</v>
      </c>
      <c r="E26" t="str">
        <f t="shared" si="1"/>
        <v>Anual</v>
      </c>
    </row>
    <row r="27" spans="1:5" ht="12.75">
      <c r="A27">
        <f t="shared" si="0"/>
        <v>24</v>
      </c>
      <c r="B27" t="str">
        <f t="shared" si="1"/>
        <v>Apoyo</v>
      </c>
      <c r="C27">
        <f t="shared" si="1"/>
        <v>0</v>
      </c>
      <c r="D27" t="str">
        <f t="shared" si="1"/>
        <v>Pesos</v>
      </c>
      <c r="E27" t="str">
        <f t="shared" si="1"/>
        <v>Anual</v>
      </c>
    </row>
    <row r="28" spans="1:5" ht="12.75">
      <c r="A28">
        <f t="shared" si="0"/>
        <v>25</v>
      </c>
      <c r="B28" t="str">
        <f t="shared" si="1"/>
        <v>Apoyo</v>
      </c>
      <c r="C28">
        <f t="shared" si="1"/>
        <v>0</v>
      </c>
      <c r="D28" t="str">
        <f t="shared" si="1"/>
        <v>Pesos</v>
      </c>
      <c r="E28" t="str">
        <f t="shared" si="1"/>
        <v>Anual</v>
      </c>
    </row>
    <row r="29" spans="1:5" ht="12.75">
      <c r="A29">
        <f t="shared" si="0"/>
        <v>26</v>
      </c>
      <c r="B29" t="str">
        <f t="shared" si="1"/>
        <v>Apoyo</v>
      </c>
      <c r="C29">
        <f t="shared" si="1"/>
        <v>0</v>
      </c>
      <c r="D29" t="str">
        <f t="shared" si="1"/>
        <v>Pesos</v>
      </c>
      <c r="E29" t="str">
        <f t="shared" si="1"/>
        <v>Anual</v>
      </c>
    </row>
    <row r="30" spans="1:5" ht="12.75">
      <c r="A30">
        <f t="shared" si="0"/>
        <v>27</v>
      </c>
      <c r="B30" t="str">
        <f t="shared" si="1"/>
        <v>Apoyo</v>
      </c>
      <c r="C30">
        <f t="shared" si="1"/>
        <v>0</v>
      </c>
      <c r="D30" t="str">
        <f t="shared" si="1"/>
        <v>Pesos</v>
      </c>
      <c r="E30" t="str">
        <f t="shared" si="1"/>
        <v>Anual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L18" sqref="L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137</v>
      </c>
      <c r="C4">
        <v>0</v>
      </c>
      <c r="D4" t="s">
        <v>235</v>
      </c>
      <c r="E4" t="s">
        <v>242</v>
      </c>
    </row>
    <row r="5" spans="1:5" ht="12.75">
      <c r="A5">
        <f>A4+1</f>
        <v>2</v>
      </c>
      <c r="B5" t="str">
        <f>B4</f>
        <v>Prestaciones económicas</v>
      </c>
      <c r="C5">
        <f>C4</f>
        <v>0</v>
      </c>
      <c r="D5" t="str">
        <f>D4</f>
        <v>Pesos</v>
      </c>
      <c r="E5" t="str">
        <f>E4</f>
        <v>Anual</v>
      </c>
    </row>
    <row r="6" spans="1:5" ht="12.75">
      <c r="A6">
        <f aca="true" t="shared" si="0" ref="A6:A30">A5+1</f>
        <v>3</v>
      </c>
      <c r="B6" t="str">
        <f aca="true" t="shared" si="1" ref="B6:E30">B5</f>
        <v>Prestaciones económicas</v>
      </c>
      <c r="C6">
        <f t="shared" si="1"/>
        <v>0</v>
      </c>
      <c r="D6" t="str">
        <f t="shared" si="1"/>
        <v>Pesos</v>
      </c>
      <c r="E6" t="str">
        <f t="shared" si="1"/>
        <v>Anual</v>
      </c>
    </row>
    <row r="7" spans="1:5" ht="12.75">
      <c r="A7">
        <f t="shared" si="0"/>
        <v>4</v>
      </c>
      <c r="B7" t="str">
        <f t="shared" si="1"/>
        <v>Prestaciones económicas</v>
      </c>
      <c r="C7">
        <f t="shared" si="1"/>
        <v>0</v>
      </c>
      <c r="D7" t="str">
        <f t="shared" si="1"/>
        <v>Pesos</v>
      </c>
      <c r="E7" t="str">
        <f t="shared" si="1"/>
        <v>Anual</v>
      </c>
    </row>
    <row r="8" spans="1:5" ht="12.75">
      <c r="A8">
        <f t="shared" si="0"/>
        <v>5</v>
      </c>
      <c r="B8" t="str">
        <f t="shared" si="1"/>
        <v>Prestaciones económicas</v>
      </c>
      <c r="C8">
        <f t="shared" si="1"/>
        <v>0</v>
      </c>
      <c r="D8" t="str">
        <f t="shared" si="1"/>
        <v>Pesos</v>
      </c>
      <c r="E8" t="str">
        <f t="shared" si="1"/>
        <v>Anual</v>
      </c>
    </row>
    <row r="9" spans="1:5" ht="12.75">
      <c r="A9">
        <f t="shared" si="0"/>
        <v>6</v>
      </c>
      <c r="B9" t="str">
        <f t="shared" si="1"/>
        <v>Prestaciones económicas</v>
      </c>
      <c r="C9">
        <f t="shared" si="1"/>
        <v>0</v>
      </c>
      <c r="D9" t="str">
        <f t="shared" si="1"/>
        <v>Pesos</v>
      </c>
      <c r="E9" t="str">
        <f t="shared" si="1"/>
        <v>Anual</v>
      </c>
    </row>
    <row r="10" spans="1:5" ht="12.75">
      <c r="A10">
        <f t="shared" si="0"/>
        <v>7</v>
      </c>
      <c r="B10" t="str">
        <f t="shared" si="1"/>
        <v>Prestaciones económicas</v>
      </c>
      <c r="C10">
        <f t="shared" si="1"/>
        <v>0</v>
      </c>
      <c r="D10" t="str">
        <f t="shared" si="1"/>
        <v>Pesos</v>
      </c>
      <c r="E10" t="str">
        <f t="shared" si="1"/>
        <v>Anual</v>
      </c>
    </row>
    <row r="11" spans="1:5" ht="12.75">
      <c r="A11">
        <f t="shared" si="0"/>
        <v>8</v>
      </c>
      <c r="B11" t="str">
        <f t="shared" si="1"/>
        <v>Prestaciones económicas</v>
      </c>
      <c r="C11">
        <f t="shared" si="1"/>
        <v>0</v>
      </c>
      <c r="D11" t="str">
        <f t="shared" si="1"/>
        <v>Pesos</v>
      </c>
      <c r="E11" t="str">
        <f t="shared" si="1"/>
        <v>Anual</v>
      </c>
    </row>
    <row r="12" spans="1:5" ht="12.75">
      <c r="A12">
        <f t="shared" si="0"/>
        <v>9</v>
      </c>
      <c r="B12" t="str">
        <f t="shared" si="1"/>
        <v>Prestaciones económicas</v>
      </c>
      <c r="C12">
        <f t="shared" si="1"/>
        <v>0</v>
      </c>
      <c r="D12" t="str">
        <f t="shared" si="1"/>
        <v>Pesos</v>
      </c>
      <c r="E12" t="str">
        <f t="shared" si="1"/>
        <v>Anual</v>
      </c>
    </row>
    <row r="13" spans="1:5" ht="12.75">
      <c r="A13">
        <f t="shared" si="0"/>
        <v>10</v>
      </c>
      <c r="B13" t="str">
        <f t="shared" si="1"/>
        <v>Prestaciones económicas</v>
      </c>
      <c r="C13">
        <f t="shared" si="1"/>
        <v>0</v>
      </c>
      <c r="D13" t="str">
        <f t="shared" si="1"/>
        <v>Pesos</v>
      </c>
      <c r="E13" t="str">
        <f t="shared" si="1"/>
        <v>Anual</v>
      </c>
    </row>
    <row r="14" spans="1:5" ht="12.75">
      <c r="A14">
        <f t="shared" si="0"/>
        <v>11</v>
      </c>
      <c r="B14" t="str">
        <f t="shared" si="1"/>
        <v>Prestaciones económicas</v>
      </c>
      <c r="C14">
        <f t="shared" si="1"/>
        <v>0</v>
      </c>
      <c r="D14" t="str">
        <f t="shared" si="1"/>
        <v>Pesos</v>
      </c>
      <c r="E14" t="str">
        <f t="shared" si="1"/>
        <v>Anual</v>
      </c>
    </row>
    <row r="15" spans="1:5" ht="12.75">
      <c r="A15">
        <f t="shared" si="0"/>
        <v>12</v>
      </c>
      <c r="B15" t="str">
        <f t="shared" si="1"/>
        <v>Prestaciones económicas</v>
      </c>
      <c r="C15">
        <f t="shared" si="1"/>
        <v>0</v>
      </c>
      <c r="D15" t="str">
        <f t="shared" si="1"/>
        <v>Pesos</v>
      </c>
      <c r="E15" t="str">
        <f t="shared" si="1"/>
        <v>Anual</v>
      </c>
    </row>
    <row r="16" spans="1:5" ht="12.75">
      <c r="A16">
        <f t="shared" si="0"/>
        <v>13</v>
      </c>
      <c r="B16" t="str">
        <f t="shared" si="1"/>
        <v>Prestaciones económicas</v>
      </c>
      <c r="C16">
        <f t="shared" si="1"/>
        <v>0</v>
      </c>
      <c r="D16" t="str">
        <f t="shared" si="1"/>
        <v>Pesos</v>
      </c>
      <c r="E16" t="str">
        <f t="shared" si="1"/>
        <v>Anual</v>
      </c>
    </row>
    <row r="17" spans="1:5" ht="12.75">
      <c r="A17">
        <f t="shared" si="0"/>
        <v>14</v>
      </c>
      <c r="B17" t="str">
        <f t="shared" si="1"/>
        <v>Prestaciones económicas</v>
      </c>
      <c r="C17">
        <f t="shared" si="1"/>
        <v>0</v>
      </c>
      <c r="D17" t="str">
        <f t="shared" si="1"/>
        <v>Pesos</v>
      </c>
      <c r="E17" t="str">
        <f t="shared" si="1"/>
        <v>Anual</v>
      </c>
    </row>
    <row r="18" spans="1:5" ht="12.75">
      <c r="A18">
        <f t="shared" si="0"/>
        <v>15</v>
      </c>
      <c r="B18" t="str">
        <f t="shared" si="1"/>
        <v>Prestaciones económicas</v>
      </c>
      <c r="C18">
        <f t="shared" si="1"/>
        <v>0</v>
      </c>
      <c r="D18" t="str">
        <f t="shared" si="1"/>
        <v>Pesos</v>
      </c>
      <c r="E18" t="str">
        <f t="shared" si="1"/>
        <v>Anual</v>
      </c>
    </row>
    <row r="19" spans="1:5" ht="12.75">
      <c r="A19">
        <f t="shared" si="0"/>
        <v>16</v>
      </c>
      <c r="B19" t="str">
        <f t="shared" si="1"/>
        <v>Prestaciones económicas</v>
      </c>
      <c r="C19">
        <f t="shared" si="1"/>
        <v>0</v>
      </c>
      <c r="D19" t="str">
        <f t="shared" si="1"/>
        <v>Pesos</v>
      </c>
      <c r="E19" t="str">
        <f t="shared" si="1"/>
        <v>Anual</v>
      </c>
    </row>
    <row r="20" spans="1:5" ht="12.75">
      <c r="A20">
        <f t="shared" si="0"/>
        <v>17</v>
      </c>
      <c r="B20" t="str">
        <f t="shared" si="1"/>
        <v>Prestaciones económicas</v>
      </c>
      <c r="C20">
        <f t="shared" si="1"/>
        <v>0</v>
      </c>
      <c r="D20" t="str">
        <f t="shared" si="1"/>
        <v>Pesos</v>
      </c>
      <c r="E20" t="str">
        <f t="shared" si="1"/>
        <v>Anual</v>
      </c>
    </row>
    <row r="21" spans="1:5" ht="12.75">
      <c r="A21">
        <f t="shared" si="0"/>
        <v>18</v>
      </c>
      <c r="B21" t="str">
        <f t="shared" si="1"/>
        <v>Prestaciones económicas</v>
      </c>
      <c r="C21">
        <f t="shared" si="1"/>
        <v>0</v>
      </c>
      <c r="D21" t="str">
        <f t="shared" si="1"/>
        <v>Pesos</v>
      </c>
      <c r="E21" t="str">
        <f t="shared" si="1"/>
        <v>Anual</v>
      </c>
    </row>
    <row r="22" spans="1:5" ht="12.75">
      <c r="A22">
        <f t="shared" si="0"/>
        <v>19</v>
      </c>
      <c r="B22" t="str">
        <f t="shared" si="1"/>
        <v>Prestaciones económicas</v>
      </c>
      <c r="C22">
        <f t="shared" si="1"/>
        <v>0</v>
      </c>
      <c r="D22" t="str">
        <f t="shared" si="1"/>
        <v>Pesos</v>
      </c>
      <c r="E22" t="str">
        <f t="shared" si="1"/>
        <v>Anual</v>
      </c>
    </row>
    <row r="23" spans="1:5" ht="12.75">
      <c r="A23">
        <f t="shared" si="0"/>
        <v>20</v>
      </c>
      <c r="B23" t="str">
        <f t="shared" si="1"/>
        <v>Prestaciones económicas</v>
      </c>
      <c r="C23">
        <f t="shared" si="1"/>
        <v>0</v>
      </c>
      <c r="D23" t="str">
        <f t="shared" si="1"/>
        <v>Pesos</v>
      </c>
      <c r="E23" t="str">
        <f t="shared" si="1"/>
        <v>Anual</v>
      </c>
    </row>
    <row r="24" spans="1:5" ht="12.75">
      <c r="A24">
        <f t="shared" si="0"/>
        <v>21</v>
      </c>
      <c r="B24" t="str">
        <f t="shared" si="1"/>
        <v>Prestaciones económicas</v>
      </c>
      <c r="C24">
        <f t="shared" si="1"/>
        <v>0</v>
      </c>
      <c r="D24" t="str">
        <f t="shared" si="1"/>
        <v>Pesos</v>
      </c>
      <c r="E24" t="str">
        <f t="shared" si="1"/>
        <v>Anual</v>
      </c>
    </row>
    <row r="25" spans="1:5" ht="12.75">
      <c r="A25">
        <f t="shared" si="0"/>
        <v>22</v>
      </c>
      <c r="B25" t="str">
        <f t="shared" si="1"/>
        <v>Prestaciones económicas</v>
      </c>
      <c r="C25">
        <f t="shared" si="1"/>
        <v>0</v>
      </c>
      <c r="D25" t="str">
        <f t="shared" si="1"/>
        <v>Pesos</v>
      </c>
      <c r="E25" t="str">
        <f t="shared" si="1"/>
        <v>Anual</v>
      </c>
    </row>
    <row r="26" spans="1:5" ht="12.75">
      <c r="A26">
        <f t="shared" si="0"/>
        <v>23</v>
      </c>
      <c r="B26" t="str">
        <f t="shared" si="1"/>
        <v>Prestaciones económicas</v>
      </c>
      <c r="C26">
        <f t="shared" si="1"/>
        <v>0</v>
      </c>
      <c r="D26" t="str">
        <f t="shared" si="1"/>
        <v>Pesos</v>
      </c>
      <c r="E26" t="str">
        <f t="shared" si="1"/>
        <v>Anual</v>
      </c>
    </row>
    <row r="27" spans="1:5" ht="12.75">
      <c r="A27">
        <f t="shared" si="0"/>
        <v>24</v>
      </c>
      <c r="B27" t="str">
        <f t="shared" si="1"/>
        <v>Prestaciones económicas</v>
      </c>
      <c r="C27">
        <f t="shared" si="1"/>
        <v>0</v>
      </c>
      <c r="D27" t="str">
        <f t="shared" si="1"/>
        <v>Pesos</v>
      </c>
      <c r="E27" t="str">
        <f t="shared" si="1"/>
        <v>Anual</v>
      </c>
    </row>
    <row r="28" spans="1:5" ht="12.75">
      <c r="A28">
        <f t="shared" si="0"/>
        <v>25</v>
      </c>
      <c r="B28" t="str">
        <f t="shared" si="1"/>
        <v>Prestaciones económicas</v>
      </c>
      <c r="C28">
        <f t="shared" si="1"/>
        <v>0</v>
      </c>
      <c r="D28" t="str">
        <f t="shared" si="1"/>
        <v>Pesos</v>
      </c>
      <c r="E28" t="str">
        <f t="shared" si="1"/>
        <v>Anual</v>
      </c>
    </row>
    <row r="29" spans="1:5" ht="12.75">
      <c r="A29">
        <f t="shared" si="0"/>
        <v>26</v>
      </c>
      <c r="B29" t="str">
        <f t="shared" si="1"/>
        <v>Prestaciones económicas</v>
      </c>
      <c r="C29">
        <f t="shared" si="1"/>
        <v>0</v>
      </c>
      <c r="D29" t="str">
        <f t="shared" si="1"/>
        <v>Pesos</v>
      </c>
      <c r="E29" t="str">
        <f t="shared" si="1"/>
        <v>Anual</v>
      </c>
    </row>
    <row r="30" spans="1:5" ht="12.75">
      <c r="A30">
        <f t="shared" si="0"/>
        <v>27</v>
      </c>
      <c r="B30" t="str">
        <f t="shared" si="1"/>
        <v>Prestaciones económicas</v>
      </c>
      <c r="C30">
        <f t="shared" si="1"/>
        <v>0</v>
      </c>
      <c r="D30" t="str">
        <f t="shared" si="1"/>
        <v>Pesos</v>
      </c>
      <c r="E30" t="str">
        <f t="shared" si="1"/>
        <v>Anual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248</v>
      </c>
      <c r="C4">
        <v>0</v>
      </c>
      <c r="D4" t="s">
        <v>235</v>
      </c>
      <c r="E4" t="s">
        <v>242</v>
      </c>
    </row>
    <row r="5" spans="1:5" ht="12.75">
      <c r="A5">
        <f>A4+1</f>
        <v>2</v>
      </c>
      <c r="B5" t="str">
        <f>B4</f>
        <v>En especie</v>
      </c>
      <c r="C5">
        <f>C4</f>
        <v>0</v>
      </c>
      <c r="D5" t="str">
        <f>D4</f>
        <v>Pesos</v>
      </c>
      <c r="E5" t="str">
        <f>E4</f>
        <v>Anual</v>
      </c>
    </row>
    <row r="6" spans="1:5" ht="12.75">
      <c r="A6">
        <f aca="true" t="shared" si="0" ref="A6:A30">A5+1</f>
        <v>3</v>
      </c>
      <c r="B6" t="str">
        <f aca="true" t="shared" si="1" ref="B6:E30">B5</f>
        <v>En especie</v>
      </c>
      <c r="C6">
        <f t="shared" si="1"/>
        <v>0</v>
      </c>
      <c r="D6" t="str">
        <f t="shared" si="1"/>
        <v>Pesos</v>
      </c>
      <c r="E6" t="str">
        <f t="shared" si="1"/>
        <v>Anual</v>
      </c>
    </row>
    <row r="7" spans="1:5" ht="12.75">
      <c r="A7">
        <f t="shared" si="0"/>
        <v>4</v>
      </c>
      <c r="B7" t="str">
        <f t="shared" si="1"/>
        <v>En especie</v>
      </c>
      <c r="C7">
        <f t="shared" si="1"/>
        <v>0</v>
      </c>
      <c r="D7" t="str">
        <f t="shared" si="1"/>
        <v>Pesos</v>
      </c>
      <c r="E7" t="str">
        <f t="shared" si="1"/>
        <v>Anual</v>
      </c>
    </row>
    <row r="8" spans="1:5" ht="12.75">
      <c r="A8">
        <f t="shared" si="0"/>
        <v>5</v>
      </c>
      <c r="B8" t="str">
        <f t="shared" si="1"/>
        <v>En especie</v>
      </c>
      <c r="C8">
        <f t="shared" si="1"/>
        <v>0</v>
      </c>
      <c r="D8" t="str">
        <f t="shared" si="1"/>
        <v>Pesos</v>
      </c>
      <c r="E8" t="str">
        <f t="shared" si="1"/>
        <v>Anual</v>
      </c>
    </row>
    <row r="9" spans="1:5" ht="12.75">
      <c r="A9">
        <f t="shared" si="0"/>
        <v>6</v>
      </c>
      <c r="B9" t="str">
        <f t="shared" si="1"/>
        <v>En especie</v>
      </c>
      <c r="C9">
        <f t="shared" si="1"/>
        <v>0</v>
      </c>
      <c r="D9" t="str">
        <f t="shared" si="1"/>
        <v>Pesos</v>
      </c>
      <c r="E9" t="str">
        <f t="shared" si="1"/>
        <v>Anual</v>
      </c>
    </row>
    <row r="10" spans="1:5" ht="12.75">
      <c r="A10">
        <f t="shared" si="0"/>
        <v>7</v>
      </c>
      <c r="B10" t="str">
        <f t="shared" si="1"/>
        <v>En especie</v>
      </c>
      <c r="C10">
        <f t="shared" si="1"/>
        <v>0</v>
      </c>
      <c r="D10" t="str">
        <f t="shared" si="1"/>
        <v>Pesos</v>
      </c>
      <c r="E10" t="str">
        <f t="shared" si="1"/>
        <v>Anual</v>
      </c>
    </row>
    <row r="11" spans="1:5" ht="12.75">
      <c r="A11">
        <f t="shared" si="0"/>
        <v>8</v>
      </c>
      <c r="B11" t="str">
        <f t="shared" si="1"/>
        <v>En especie</v>
      </c>
      <c r="C11">
        <f t="shared" si="1"/>
        <v>0</v>
      </c>
      <c r="D11" t="str">
        <f t="shared" si="1"/>
        <v>Pesos</v>
      </c>
      <c r="E11" t="str">
        <f t="shared" si="1"/>
        <v>Anual</v>
      </c>
    </row>
    <row r="12" spans="1:5" ht="12.75">
      <c r="A12">
        <f t="shared" si="0"/>
        <v>9</v>
      </c>
      <c r="B12" t="str">
        <f t="shared" si="1"/>
        <v>En especie</v>
      </c>
      <c r="C12">
        <f t="shared" si="1"/>
        <v>0</v>
      </c>
      <c r="D12" t="str">
        <f t="shared" si="1"/>
        <v>Pesos</v>
      </c>
      <c r="E12" t="str">
        <f t="shared" si="1"/>
        <v>Anual</v>
      </c>
    </row>
    <row r="13" spans="1:5" ht="12.75">
      <c r="A13">
        <f t="shared" si="0"/>
        <v>10</v>
      </c>
      <c r="B13" t="str">
        <f t="shared" si="1"/>
        <v>En especie</v>
      </c>
      <c r="C13">
        <f t="shared" si="1"/>
        <v>0</v>
      </c>
      <c r="D13" t="str">
        <f t="shared" si="1"/>
        <v>Pesos</v>
      </c>
      <c r="E13" t="str">
        <f t="shared" si="1"/>
        <v>Anual</v>
      </c>
    </row>
    <row r="14" spans="1:5" ht="12.75">
      <c r="A14">
        <f t="shared" si="0"/>
        <v>11</v>
      </c>
      <c r="B14" t="str">
        <f t="shared" si="1"/>
        <v>En especie</v>
      </c>
      <c r="C14">
        <f t="shared" si="1"/>
        <v>0</v>
      </c>
      <c r="D14" t="str">
        <f t="shared" si="1"/>
        <v>Pesos</v>
      </c>
      <c r="E14" t="str">
        <f t="shared" si="1"/>
        <v>Anual</v>
      </c>
    </row>
    <row r="15" spans="1:5" ht="12.75">
      <c r="A15">
        <f t="shared" si="0"/>
        <v>12</v>
      </c>
      <c r="B15" t="str">
        <f t="shared" si="1"/>
        <v>En especie</v>
      </c>
      <c r="C15">
        <f t="shared" si="1"/>
        <v>0</v>
      </c>
      <c r="D15" t="str">
        <f t="shared" si="1"/>
        <v>Pesos</v>
      </c>
      <c r="E15" t="str">
        <f t="shared" si="1"/>
        <v>Anual</v>
      </c>
    </row>
    <row r="16" spans="1:5" ht="12.75">
      <c r="A16">
        <f t="shared" si="0"/>
        <v>13</v>
      </c>
      <c r="B16" t="str">
        <f t="shared" si="1"/>
        <v>En especie</v>
      </c>
      <c r="C16">
        <f t="shared" si="1"/>
        <v>0</v>
      </c>
      <c r="D16" t="str">
        <f t="shared" si="1"/>
        <v>Pesos</v>
      </c>
      <c r="E16" t="str">
        <f t="shared" si="1"/>
        <v>Anual</v>
      </c>
    </row>
    <row r="17" spans="1:5" ht="12.75">
      <c r="A17">
        <f t="shared" si="0"/>
        <v>14</v>
      </c>
      <c r="B17" t="str">
        <f t="shared" si="1"/>
        <v>En especie</v>
      </c>
      <c r="C17">
        <f t="shared" si="1"/>
        <v>0</v>
      </c>
      <c r="D17" t="str">
        <f t="shared" si="1"/>
        <v>Pesos</v>
      </c>
      <c r="E17" t="str">
        <f t="shared" si="1"/>
        <v>Anual</v>
      </c>
    </row>
    <row r="18" spans="1:5" ht="12.75">
      <c r="A18">
        <f t="shared" si="0"/>
        <v>15</v>
      </c>
      <c r="B18" t="str">
        <f t="shared" si="1"/>
        <v>En especie</v>
      </c>
      <c r="C18">
        <f t="shared" si="1"/>
        <v>0</v>
      </c>
      <c r="D18" t="str">
        <f t="shared" si="1"/>
        <v>Pesos</v>
      </c>
      <c r="E18" t="str">
        <f t="shared" si="1"/>
        <v>Anual</v>
      </c>
    </row>
    <row r="19" spans="1:5" ht="12.75">
      <c r="A19">
        <f t="shared" si="0"/>
        <v>16</v>
      </c>
      <c r="B19" t="str">
        <f t="shared" si="1"/>
        <v>En especie</v>
      </c>
      <c r="C19">
        <f t="shared" si="1"/>
        <v>0</v>
      </c>
      <c r="D19" t="str">
        <f t="shared" si="1"/>
        <v>Pesos</v>
      </c>
      <c r="E19" t="str">
        <f t="shared" si="1"/>
        <v>Anual</v>
      </c>
    </row>
    <row r="20" spans="1:5" ht="12.75">
      <c r="A20">
        <f t="shared" si="0"/>
        <v>17</v>
      </c>
      <c r="B20" t="str">
        <f t="shared" si="1"/>
        <v>En especie</v>
      </c>
      <c r="C20">
        <f t="shared" si="1"/>
        <v>0</v>
      </c>
      <c r="D20" t="str">
        <f t="shared" si="1"/>
        <v>Pesos</v>
      </c>
      <c r="E20" t="str">
        <f t="shared" si="1"/>
        <v>Anual</v>
      </c>
    </row>
    <row r="21" spans="1:5" ht="12.75">
      <c r="A21">
        <f t="shared" si="0"/>
        <v>18</v>
      </c>
      <c r="B21" t="str">
        <f t="shared" si="1"/>
        <v>En especie</v>
      </c>
      <c r="C21">
        <f t="shared" si="1"/>
        <v>0</v>
      </c>
      <c r="D21" t="str">
        <f t="shared" si="1"/>
        <v>Pesos</v>
      </c>
      <c r="E21" t="str">
        <f t="shared" si="1"/>
        <v>Anual</v>
      </c>
    </row>
    <row r="22" spans="1:5" ht="12.75">
      <c r="A22">
        <f t="shared" si="0"/>
        <v>19</v>
      </c>
      <c r="B22" t="str">
        <f t="shared" si="1"/>
        <v>En especie</v>
      </c>
      <c r="C22">
        <f t="shared" si="1"/>
        <v>0</v>
      </c>
      <c r="D22" t="str">
        <f t="shared" si="1"/>
        <v>Pesos</v>
      </c>
      <c r="E22" t="str">
        <f t="shared" si="1"/>
        <v>Anual</v>
      </c>
    </row>
    <row r="23" spans="1:5" ht="12.75">
      <c r="A23">
        <f t="shared" si="0"/>
        <v>20</v>
      </c>
      <c r="B23" t="str">
        <f t="shared" si="1"/>
        <v>En especie</v>
      </c>
      <c r="C23">
        <f t="shared" si="1"/>
        <v>0</v>
      </c>
      <c r="D23" t="str">
        <f t="shared" si="1"/>
        <v>Pesos</v>
      </c>
      <c r="E23" t="str">
        <f t="shared" si="1"/>
        <v>Anual</v>
      </c>
    </row>
    <row r="24" spans="1:5" ht="12.75">
      <c r="A24">
        <f t="shared" si="0"/>
        <v>21</v>
      </c>
      <c r="B24" t="str">
        <f t="shared" si="1"/>
        <v>En especie</v>
      </c>
      <c r="C24">
        <f t="shared" si="1"/>
        <v>0</v>
      </c>
      <c r="D24" t="str">
        <f t="shared" si="1"/>
        <v>Pesos</v>
      </c>
      <c r="E24" t="str">
        <f t="shared" si="1"/>
        <v>Anual</v>
      </c>
    </row>
    <row r="25" spans="1:5" ht="12.75">
      <c r="A25">
        <f t="shared" si="0"/>
        <v>22</v>
      </c>
      <c r="B25" t="str">
        <f t="shared" si="1"/>
        <v>En especie</v>
      </c>
      <c r="C25">
        <f t="shared" si="1"/>
        <v>0</v>
      </c>
      <c r="D25" t="str">
        <f t="shared" si="1"/>
        <v>Pesos</v>
      </c>
      <c r="E25" t="str">
        <f t="shared" si="1"/>
        <v>Anual</v>
      </c>
    </row>
    <row r="26" spans="1:5" ht="12.75">
      <c r="A26">
        <f t="shared" si="0"/>
        <v>23</v>
      </c>
      <c r="B26" t="str">
        <f t="shared" si="1"/>
        <v>En especie</v>
      </c>
      <c r="C26">
        <f t="shared" si="1"/>
        <v>0</v>
      </c>
      <c r="D26" t="str">
        <f t="shared" si="1"/>
        <v>Pesos</v>
      </c>
      <c r="E26" t="str">
        <f t="shared" si="1"/>
        <v>Anual</v>
      </c>
    </row>
    <row r="27" spans="1:5" ht="12.75">
      <c r="A27">
        <f t="shared" si="0"/>
        <v>24</v>
      </c>
      <c r="B27" t="str">
        <f t="shared" si="1"/>
        <v>En especie</v>
      </c>
      <c r="C27">
        <f t="shared" si="1"/>
        <v>0</v>
      </c>
      <c r="D27" t="str">
        <f t="shared" si="1"/>
        <v>Pesos</v>
      </c>
      <c r="E27" t="str">
        <f t="shared" si="1"/>
        <v>Anual</v>
      </c>
    </row>
    <row r="28" spans="1:5" ht="12.75">
      <c r="A28">
        <f t="shared" si="0"/>
        <v>25</v>
      </c>
      <c r="B28" t="str">
        <f t="shared" si="1"/>
        <v>En especie</v>
      </c>
      <c r="C28">
        <f t="shared" si="1"/>
        <v>0</v>
      </c>
      <c r="D28" t="str">
        <f t="shared" si="1"/>
        <v>Pesos</v>
      </c>
      <c r="E28" t="str">
        <f t="shared" si="1"/>
        <v>Anual</v>
      </c>
    </row>
    <row r="29" spans="1:5" ht="12.75">
      <c r="A29">
        <f t="shared" si="0"/>
        <v>26</v>
      </c>
      <c r="B29" t="str">
        <f t="shared" si="1"/>
        <v>En especie</v>
      </c>
      <c r="C29">
        <f t="shared" si="1"/>
        <v>0</v>
      </c>
      <c r="D29" t="str">
        <f t="shared" si="1"/>
        <v>Pesos</v>
      </c>
      <c r="E29" t="str">
        <f t="shared" si="1"/>
        <v>Anual</v>
      </c>
    </row>
    <row r="30" spans="1:5" ht="12.75">
      <c r="A30">
        <f t="shared" si="0"/>
        <v>27</v>
      </c>
      <c r="B30" t="str">
        <f t="shared" si="1"/>
        <v>En especie</v>
      </c>
      <c r="C30">
        <f t="shared" si="1"/>
        <v>0</v>
      </c>
      <c r="D30" t="str">
        <f t="shared" si="1"/>
        <v>Pesos</v>
      </c>
      <c r="E30" t="str">
        <f t="shared" si="1"/>
        <v>Anual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247</v>
      </c>
      <c r="C4">
        <v>0</v>
      </c>
      <c r="D4" t="s">
        <v>235</v>
      </c>
      <c r="E4" t="s">
        <v>242</v>
      </c>
    </row>
    <row r="5" spans="1:5" ht="12.75">
      <c r="A5">
        <f>A4+1</f>
        <v>2</v>
      </c>
      <c r="B5" t="str">
        <f>B4</f>
        <v>otras</v>
      </c>
      <c r="C5">
        <f>C4</f>
        <v>0</v>
      </c>
      <c r="D5" t="str">
        <f>D4</f>
        <v>Pesos</v>
      </c>
      <c r="E5" t="str">
        <f>E4</f>
        <v>Anual</v>
      </c>
    </row>
    <row r="6" spans="1:5" ht="12.75">
      <c r="A6">
        <f aca="true" t="shared" si="0" ref="A6:A30">A5+1</f>
        <v>3</v>
      </c>
      <c r="B6" t="str">
        <f aca="true" t="shared" si="1" ref="B6:E30">B5</f>
        <v>otras</v>
      </c>
      <c r="C6">
        <f t="shared" si="1"/>
        <v>0</v>
      </c>
      <c r="D6" t="str">
        <f t="shared" si="1"/>
        <v>Pesos</v>
      </c>
      <c r="E6" t="str">
        <f t="shared" si="1"/>
        <v>Anual</v>
      </c>
    </row>
    <row r="7" spans="1:5" ht="12.75">
      <c r="A7">
        <f t="shared" si="0"/>
        <v>4</v>
      </c>
      <c r="B7" t="str">
        <f t="shared" si="1"/>
        <v>otras</v>
      </c>
      <c r="C7">
        <f t="shared" si="1"/>
        <v>0</v>
      </c>
      <c r="D7" t="str">
        <f t="shared" si="1"/>
        <v>Pesos</v>
      </c>
      <c r="E7" t="str">
        <f t="shared" si="1"/>
        <v>Anual</v>
      </c>
    </row>
    <row r="8" spans="1:5" ht="12.75">
      <c r="A8">
        <f t="shared" si="0"/>
        <v>5</v>
      </c>
      <c r="B8" t="str">
        <f t="shared" si="1"/>
        <v>otras</v>
      </c>
      <c r="C8">
        <f t="shared" si="1"/>
        <v>0</v>
      </c>
      <c r="D8" t="str">
        <f t="shared" si="1"/>
        <v>Pesos</v>
      </c>
      <c r="E8" t="str">
        <f t="shared" si="1"/>
        <v>Anual</v>
      </c>
    </row>
    <row r="9" spans="1:5" ht="12.75">
      <c r="A9">
        <f t="shared" si="0"/>
        <v>6</v>
      </c>
      <c r="B9" t="str">
        <f t="shared" si="1"/>
        <v>otras</v>
      </c>
      <c r="C9">
        <f t="shared" si="1"/>
        <v>0</v>
      </c>
      <c r="D9" t="str">
        <f t="shared" si="1"/>
        <v>Pesos</v>
      </c>
      <c r="E9" t="str">
        <f t="shared" si="1"/>
        <v>Anual</v>
      </c>
    </row>
    <row r="10" spans="1:5" ht="12.75">
      <c r="A10">
        <f t="shared" si="0"/>
        <v>7</v>
      </c>
      <c r="B10" t="str">
        <f t="shared" si="1"/>
        <v>otras</v>
      </c>
      <c r="C10">
        <f t="shared" si="1"/>
        <v>0</v>
      </c>
      <c r="D10" t="str">
        <f t="shared" si="1"/>
        <v>Pesos</v>
      </c>
      <c r="E10" t="str">
        <f t="shared" si="1"/>
        <v>Anual</v>
      </c>
    </row>
    <row r="11" spans="1:5" ht="12.75">
      <c r="A11">
        <f t="shared" si="0"/>
        <v>8</v>
      </c>
      <c r="B11" t="str">
        <f t="shared" si="1"/>
        <v>otras</v>
      </c>
      <c r="C11">
        <f t="shared" si="1"/>
        <v>0</v>
      </c>
      <c r="D11" t="str">
        <f t="shared" si="1"/>
        <v>Pesos</v>
      </c>
      <c r="E11" t="str">
        <f t="shared" si="1"/>
        <v>Anual</v>
      </c>
    </row>
    <row r="12" spans="1:5" ht="12.75">
      <c r="A12">
        <f t="shared" si="0"/>
        <v>9</v>
      </c>
      <c r="B12" t="str">
        <f t="shared" si="1"/>
        <v>otras</v>
      </c>
      <c r="C12">
        <f t="shared" si="1"/>
        <v>0</v>
      </c>
      <c r="D12" t="str">
        <f t="shared" si="1"/>
        <v>Pesos</v>
      </c>
      <c r="E12" t="str">
        <f t="shared" si="1"/>
        <v>Anual</v>
      </c>
    </row>
    <row r="13" spans="1:5" ht="12.75">
      <c r="A13">
        <f t="shared" si="0"/>
        <v>10</v>
      </c>
      <c r="B13" t="str">
        <f t="shared" si="1"/>
        <v>otras</v>
      </c>
      <c r="C13">
        <f t="shared" si="1"/>
        <v>0</v>
      </c>
      <c r="D13" t="str">
        <f t="shared" si="1"/>
        <v>Pesos</v>
      </c>
      <c r="E13" t="str">
        <f t="shared" si="1"/>
        <v>Anual</v>
      </c>
    </row>
    <row r="14" spans="1:5" ht="12.75">
      <c r="A14">
        <f t="shared" si="0"/>
        <v>11</v>
      </c>
      <c r="B14" t="str">
        <f t="shared" si="1"/>
        <v>otras</v>
      </c>
      <c r="C14">
        <f t="shared" si="1"/>
        <v>0</v>
      </c>
      <c r="D14" t="str">
        <f t="shared" si="1"/>
        <v>Pesos</v>
      </c>
      <c r="E14" t="str">
        <f t="shared" si="1"/>
        <v>Anual</v>
      </c>
    </row>
    <row r="15" spans="1:5" ht="12.75">
      <c r="A15">
        <f t="shared" si="0"/>
        <v>12</v>
      </c>
      <c r="B15" t="str">
        <f t="shared" si="1"/>
        <v>otras</v>
      </c>
      <c r="C15">
        <f t="shared" si="1"/>
        <v>0</v>
      </c>
      <c r="D15" t="str">
        <f t="shared" si="1"/>
        <v>Pesos</v>
      </c>
      <c r="E15" t="str">
        <f t="shared" si="1"/>
        <v>Anual</v>
      </c>
    </row>
    <row r="16" spans="1:5" ht="12.75">
      <c r="A16">
        <f t="shared" si="0"/>
        <v>13</v>
      </c>
      <c r="B16" t="str">
        <f t="shared" si="1"/>
        <v>otras</v>
      </c>
      <c r="C16">
        <f t="shared" si="1"/>
        <v>0</v>
      </c>
      <c r="D16" t="str">
        <f t="shared" si="1"/>
        <v>Pesos</v>
      </c>
      <c r="E16" t="str">
        <f t="shared" si="1"/>
        <v>Anual</v>
      </c>
    </row>
    <row r="17" spans="1:5" ht="12.75">
      <c r="A17">
        <f t="shared" si="0"/>
        <v>14</v>
      </c>
      <c r="B17" t="str">
        <f t="shared" si="1"/>
        <v>otras</v>
      </c>
      <c r="C17">
        <f t="shared" si="1"/>
        <v>0</v>
      </c>
      <c r="D17" t="str">
        <f t="shared" si="1"/>
        <v>Pesos</v>
      </c>
      <c r="E17" t="str">
        <f t="shared" si="1"/>
        <v>Anual</v>
      </c>
    </row>
    <row r="18" spans="1:5" ht="12.75">
      <c r="A18">
        <f t="shared" si="0"/>
        <v>15</v>
      </c>
      <c r="B18" t="str">
        <f t="shared" si="1"/>
        <v>otras</v>
      </c>
      <c r="C18">
        <f t="shared" si="1"/>
        <v>0</v>
      </c>
      <c r="D18" t="str">
        <f t="shared" si="1"/>
        <v>Pesos</v>
      </c>
      <c r="E18" t="str">
        <f t="shared" si="1"/>
        <v>Anual</v>
      </c>
    </row>
    <row r="19" spans="1:5" ht="12.75">
      <c r="A19">
        <f t="shared" si="0"/>
        <v>16</v>
      </c>
      <c r="B19" t="str">
        <f t="shared" si="1"/>
        <v>otras</v>
      </c>
      <c r="C19">
        <f t="shared" si="1"/>
        <v>0</v>
      </c>
      <c r="D19" t="str">
        <f t="shared" si="1"/>
        <v>Pesos</v>
      </c>
      <c r="E19" t="str">
        <f t="shared" si="1"/>
        <v>Anual</v>
      </c>
    </row>
    <row r="20" spans="1:5" ht="12.75">
      <c r="A20">
        <f t="shared" si="0"/>
        <v>17</v>
      </c>
      <c r="B20" t="str">
        <f t="shared" si="1"/>
        <v>otras</v>
      </c>
      <c r="C20">
        <f t="shared" si="1"/>
        <v>0</v>
      </c>
      <c r="D20" t="str">
        <f t="shared" si="1"/>
        <v>Pesos</v>
      </c>
      <c r="E20" t="str">
        <f t="shared" si="1"/>
        <v>Anual</v>
      </c>
    </row>
    <row r="21" spans="1:5" ht="12.75">
      <c r="A21">
        <f t="shared" si="0"/>
        <v>18</v>
      </c>
      <c r="B21" t="str">
        <f t="shared" si="1"/>
        <v>otras</v>
      </c>
      <c r="C21">
        <f t="shared" si="1"/>
        <v>0</v>
      </c>
      <c r="D21" t="str">
        <f t="shared" si="1"/>
        <v>Pesos</v>
      </c>
      <c r="E21" t="str">
        <f t="shared" si="1"/>
        <v>Anual</v>
      </c>
    </row>
    <row r="22" spans="1:5" ht="12.75">
      <c r="A22">
        <f t="shared" si="0"/>
        <v>19</v>
      </c>
      <c r="B22" t="str">
        <f t="shared" si="1"/>
        <v>otras</v>
      </c>
      <c r="C22">
        <f t="shared" si="1"/>
        <v>0</v>
      </c>
      <c r="D22" t="str">
        <f t="shared" si="1"/>
        <v>Pesos</v>
      </c>
      <c r="E22" t="str">
        <f t="shared" si="1"/>
        <v>Anual</v>
      </c>
    </row>
    <row r="23" spans="1:5" ht="12.75">
      <c r="A23">
        <f t="shared" si="0"/>
        <v>20</v>
      </c>
      <c r="B23" t="str">
        <f t="shared" si="1"/>
        <v>otras</v>
      </c>
      <c r="C23">
        <f t="shared" si="1"/>
        <v>0</v>
      </c>
      <c r="D23" t="str">
        <f t="shared" si="1"/>
        <v>Pesos</v>
      </c>
      <c r="E23" t="str">
        <f t="shared" si="1"/>
        <v>Anual</v>
      </c>
    </row>
    <row r="24" spans="1:5" ht="12.75">
      <c r="A24">
        <f t="shared" si="0"/>
        <v>21</v>
      </c>
      <c r="B24" t="str">
        <f t="shared" si="1"/>
        <v>otras</v>
      </c>
      <c r="C24">
        <f t="shared" si="1"/>
        <v>0</v>
      </c>
      <c r="D24" t="str">
        <f t="shared" si="1"/>
        <v>Pesos</v>
      </c>
      <c r="E24" t="str">
        <f t="shared" si="1"/>
        <v>Anual</v>
      </c>
    </row>
    <row r="25" spans="1:5" ht="12.75">
      <c r="A25">
        <f t="shared" si="0"/>
        <v>22</v>
      </c>
      <c r="B25" t="str">
        <f t="shared" si="1"/>
        <v>otras</v>
      </c>
      <c r="C25">
        <f t="shared" si="1"/>
        <v>0</v>
      </c>
      <c r="D25" t="str">
        <f t="shared" si="1"/>
        <v>Pesos</v>
      </c>
      <c r="E25" t="str">
        <f t="shared" si="1"/>
        <v>Anual</v>
      </c>
    </row>
    <row r="26" spans="1:5" ht="12.75">
      <c r="A26">
        <f t="shared" si="0"/>
        <v>23</v>
      </c>
      <c r="B26" t="str">
        <f t="shared" si="1"/>
        <v>otras</v>
      </c>
      <c r="C26">
        <f t="shared" si="1"/>
        <v>0</v>
      </c>
      <c r="D26" t="str">
        <f t="shared" si="1"/>
        <v>Pesos</v>
      </c>
      <c r="E26" t="str">
        <f t="shared" si="1"/>
        <v>Anual</v>
      </c>
    </row>
    <row r="27" spans="1:5" ht="12.75">
      <c r="A27">
        <f t="shared" si="0"/>
        <v>24</v>
      </c>
      <c r="B27" t="str">
        <f t="shared" si="1"/>
        <v>otras</v>
      </c>
      <c r="C27">
        <f t="shared" si="1"/>
        <v>0</v>
      </c>
      <c r="D27" t="str">
        <f t="shared" si="1"/>
        <v>Pesos</v>
      </c>
      <c r="E27" t="str">
        <f t="shared" si="1"/>
        <v>Anual</v>
      </c>
    </row>
    <row r="28" spans="1:5" ht="12.75">
      <c r="A28">
        <f t="shared" si="0"/>
        <v>25</v>
      </c>
      <c r="B28" t="str">
        <f t="shared" si="1"/>
        <v>otras</v>
      </c>
      <c r="C28">
        <f t="shared" si="1"/>
        <v>0</v>
      </c>
      <c r="D28" t="str">
        <f t="shared" si="1"/>
        <v>Pesos</v>
      </c>
      <c r="E28" t="str">
        <f t="shared" si="1"/>
        <v>Anual</v>
      </c>
    </row>
    <row r="29" spans="1:5" ht="12.75">
      <c r="A29">
        <f t="shared" si="0"/>
        <v>26</v>
      </c>
      <c r="B29" t="str">
        <f t="shared" si="1"/>
        <v>otras</v>
      </c>
      <c r="C29">
        <f t="shared" si="1"/>
        <v>0</v>
      </c>
      <c r="D29" t="str">
        <f t="shared" si="1"/>
        <v>Pesos</v>
      </c>
      <c r="E29" t="str">
        <f t="shared" si="1"/>
        <v>Anual</v>
      </c>
    </row>
    <row r="30" spans="1:5" ht="12.75">
      <c r="A30">
        <f t="shared" si="0"/>
        <v>27</v>
      </c>
      <c r="B30" t="str">
        <f t="shared" si="1"/>
        <v>otras</v>
      </c>
      <c r="C30">
        <f t="shared" si="1"/>
        <v>0</v>
      </c>
      <c r="D30" t="str">
        <f t="shared" si="1"/>
        <v>Pesos</v>
      </c>
      <c r="E30" t="str">
        <f t="shared" si="1"/>
        <v>Anual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4" sqref="A4:E7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21.28125" style="0" customWidth="1"/>
    <col min="4" max="4" width="16.28125" style="0" customWidth="1"/>
    <col min="5" max="5" width="2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236</v>
      </c>
      <c r="C4">
        <v>0</v>
      </c>
      <c r="D4" t="s">
        <v>235</v>
      </c>
      <c r="E4" t="s">
        <v>234</v>
      </c>
    </row>
    <row r="5" spans="1:5" ht="12.75">
      <c r="A5">
        <v>2</v>
      </c>
      <c r="B5" t="s">
        <v>236</v>
      </c>
      <c r="C5">
        <v>0</v>
      </c>
      <c r="D5" t="s">
        <v>235</v>
      </c>
      <c r="E5" t="s">
        <v>234</v>
      </c>
    </row>
    <row r="6" spans="1:5" ht="12.75">
      <c r="A6">
        <v>3</v>
      </c>
      <c r="B6" t="s">
        <v>236</v>
      </c>
      <c r="C6">
        <v>0</v>
      </c>
      <c r="D6" t="s">
        <v>235</v>
      </c>
      <c r="E6" t="s">
        <v>234</v>
      </c>
    </row>
    <row r="7" spans="1:5" ht="12.75">
      <c r="A7">
        <v>4</v>
      </c>
      <c r="B7" t="s">
        <v>236</v>
      </c>
      <c r="C7">
        <v>0</v>
      </c>
      <c r="D7" t="s">
        <v>235</v>
      </c>
      <c r="E7" t="s">
        <v>234</v>
      </c>
    </row>
    <row r="8" spans="1:5" ht="12.75">
      <c r="A8">
        <v>5</v>
      </c>
      <c r="B8" t="s">
        <v>236</v>
      </c>
      <c r="C8">
        <v>0</v>
      </c>
      <c r="D8" t="s">
        <v>235</v>
      </c>
      <c r="E8" t="s">
        <v>234</v>
      </c>
    </row>
    <row r="9" spans="1:5" ht="12.75">
      <c r="A9">
        <v>6</v>
      </c>
      <c r="B9" t="s">
        <v>236</v>
      </c>
      <c r="C9">
        <v>0</v>
      </c>
      <c r="D9" t="s">
        <v>235</v>
      </c>
      <c r="E9" t="s">
        <v>234</v>
      </c>
    </row>
    <row r="10" spans="1:5" ht="12.75">
      <c r="A10">
        <v>7</v>
      </c>
      <c r="B10" t="s">
        <v>236</v>
      </c>
      <c r="C10">
        <v>0</v>
      </c>
      <c r="D10" t="s">
        <v>235</v>
      </c>
      <c r="E10" t="s">
        <v>234</v>
      </c>
    </row>
    <row r="11" spans="1:5" ht="12.75">
      <c r="A11">
        <v>8</v>
      </c>
      <c r="B11" t="s">
        <v>236</v>
      </c>
      <c r="C11">
        <v>0</v>
      </c>
      <c r="D11" t="s">
        <v>235</v>
      </c>
      <c r="E11" t="s">
        <v>234</v>
      </c>
    </row>
    <row r="12" spans="1:5" ht="12.75">
      <c r="A12">
        <v>9</v>
      </c>
      <c r="B12" t="s">
        <v>236</v>
      </c>
      <c r="C12">
        <v>0</v>
      </c>
      <c r="D12" t="s">
        <v>235</v>
      </c>
      <c r="E12" t="s">
        <v>234</v>
      </c>
    </row>
    <row r="13" spans="1:5" ht="12.75">
      <c r="A13">
        <v>10</v>
      </c>
      <c r="B13" t="s">
        <v>236</v>
      </c>
      <c r="C13">
        <v>0</v>
      </c>
      <c r="D13" t="s">
        <v>235</v>
      </c>
      <c r="E13" t="s">
        <v>234</v>
      </c>
    </row>
    <row r="14" spans="1:5" ht="12.75">
      <c r="A14">
        <v>11</v>
      </c>
      <c r="B14" t="s">
        <v>236</v>
      </c>
      <c r="C14">
        <v>0</v>
      </c>
      <c r="D14" t="s">
        <v>235</v>
      </c>
      <c r="E14" t="s">
        <v>234</v>
      </c>
    </row>
    <row r="15" spans="1:5" ht="12.75">
      <c r="A15">
        <v>12</v>
      </c>
      <c r="B15" t="s">
        <v>236</v>
      </c>
      <c r="C15">
        <v>0</v>
      </c>
      <c r="D15" t="s">
        <v>235</v>
      </c>
      <c r="E15" t="s">
        <v>234</v>
      </c>
    </row>
    <row r="16" spans="1:5" ht="12.75">
      <c r="A16">
        <v>13</v>
      </c>
      <c r="B16" t="s">
        <v>236</v>
      </c>
      <c r="C16">
        <v>0</v>
      </c>
      <c r="D16" t="s">
        <v>235</v>
      </c>
      <c r="E16" t="s">
        <v>234</v>
      </c>
    </row>
    <row r="17" spans="1:5" ht="12.75">
      <c r="A17">
        <v>14</v>
      </c>
      <c r="B17" t="s">
        <v>236</v>
      </c>
      <c r="C17">
        <v>0</v>
      </c>
      <c r="D17" t="s">
        <v>235</v>
      </c>
      <c r="E17" t="s">
        <v>234</v>
      </c>
    </row>
    <row r="18" spans="1:5" ht="12.75">
      <c r="A18">
        <v>15</v>
      </c>
      <c r="B18" t="s">
        <v>236</v>
      </c>
      <c r="C18">
        <v>0</v>
      </c>
      <c r="D18" t="s">
        <v>235</v>
      </c>
      <c r="E18" t="s">
        <v>234</v>
      </c>
    </row>
    <row r="19" spans="1:5" ht="12.75">
      <c r="A19">
        <v>16</v>
      </c>
      <c r="B19" t="s">
        <v>236</v>
      </c>
      <c r="C19">
        <v>0</v>
      </c>
      <c r="D19" t="s">
        <v>235</v>
      </c>
      <c r="E19" t="s">
        <v>234</v>
      </c>
    </row>
    <row r="20" spans="1:5" ht="12.75">
      <c r="A20">
        <v>17</v>
      </c>
      <c r="B20" t="s">
        <v>236</v>
      </c>
      <c r="C20">
        <v>0</v>
      </c>
      <c r="D20" t="s">
        <v>235</v>
      </c>
      <c r="E20" t="s">
        <v>234</v>
      </c>
    </row>
    <row r="21" spans="1:5" ht="12.75">
      <c r="A21">
        <v>18</v>
      </c>
      <c r="B21" t="s">
        <v>236</v>
      </c>
      <c r="C21">
        <v>0</v>
      </c>
      <c r="D21" t="s">
        <v>235</v>
      </c>
      <c r="E21" t="s">
        <v>234</v>
      </c>
    </row>
    <row r="22" spans="1:5" ht="12.75">
      <c r="A22">
        <v>19</v>
      </c>
      <c r="B22" t="s">
        <v>236</v>
      </c>
      <c r="C22">
        <v>0</v>
      </c>
      <c r="D22" t="s">
        <v>235</v>
      </c>
      <c r="E22" t="s">
        <v>234</v>
      </c>
    </row>
    <row r="23" spans="1:5" ht="12.75">
      <c r="A23">
        <v>20</v>
      </c>
      <c r="B23" t="s">
        <v>236</v>
      </c>
      <c r="C23">
        <v>0</v>
      </c>
      <c r="D23" t="s">
        <v>235</v>
      </c>
      <c r="E23" t="s">
        <v>234</v>
      </c>
    </row>
    <row r="24" spans="1:5" ht="12.75">
      <c r="A24">
        <v>21</v>
      </c>
      <c r="B24" t="s">
        <v>236</v>
      </c>
      <c r="C24">
        <v>0</v>
      </c>
      <c r="D24" t="s">
        <v>235</v>
      </c>
      <c r="E24" t="s">
        <v>234</v>
      </c>
    </row>
    <row r="25" spans="1:5" ht="12.75">
      <c r="A25">
        <v>22</v>
      </c>
      <c r="B25" t="s">
        <v>236</v>
      </c>
      <c r="C25">
        <v>0</v>
      </c>
      <c r="D25" t="s">
        <v>235</v>
      </c>
      <c r="E25" t="s">
        <v>234</v>
      </c>
    </row>
    <row r="26" spans="1:5" ht="12.75">
      <c r="A26">
        <v>23</v>
      </c>
      <c r="B26" t="s">
        <v>236</v>
      </c>
      <c r="C26">
        <v>0</v>
      </c>
      <c r="D26" t="s">
        <v>235</v>
      </c>
      <c r="E26" t="s">
        <v>234</v>
      </c>
    </row>
    <row r="27" spans="1:5" ht="12.75">
      <c r="A27">
        <v>24</v>
      </c>
      <c r="B27" t="s">
        <v>236</v>
      </c>
      <c r="C27">
        <v>0</v>
      </c>
      <c r="D27" t="s">
        <v>235</v>
      </c>
      <c r="E27" t="s">
        <v>234</v>
      </c>
    </row>
    <row r="28" spans="1:5" ht="12.75">
      <c r="A28">
        <v>25</v>
      </c>
      <c r="B28" t="s">
        <v>236</v>
      </c>
      <c r="C28">
        <v>0</v>
      </c>
      <c r="D28" t="s">
        <v>235</v>
      </c>
      <c r="E28" t="s">
        <v>234</v>
      </c>
    </row>
    <row r="29" spans="1:5" ht="12.75">
      <c r="A29">
        <v>26</v>
      </c>
      <c r="B29" t="s">
        <v>236</v>
      </c>
      <c r="C29">
        <v>0</v>
      </c>
      <c r="D29" t="s">
        <v>235</v>
      </c>
      <c r="E29" t="s">
        <v>234</v>
      </c>
    </row>
    <row r="30" spans="1:5" ht="12.75">
      <c r="A30">
        <v>27</v>
      </c>
      <c r="B30" t="s">
        <v>236</v>
      </c>
      <c r="C30">
        <v>0</v>
      </c>
      <c r="D30" t="s">
        <v>235</v>
      </c>
      <c r="E30" t="s">
        <v>234</v>
      </c>
    </row>
    <row r="31" spans="1:5" ht="12.75">
      <c r="A31">
        <v>28</v>
      </c>
      <c r="B31" t="s">
        <v>236</v>
      </c>
      <c r="C31">
        <v>0</v>
      </c>
      <c r="D31" t="s">
        <v>235</v>
      </c>
      <c r="E31" t="s">
        <v>234</v>
      </c>
    </row>
    <row r="32" spans="1:5" ht="12.75">
      <c r="A32">
        <v>29</v>
      </c>
      <c r="B32" t="s">
        <v>236</v>
      </c>
      <c r="C32">
        <v>0</v>
      </c>
      <c r="D32" t="s">
        <v>235</v>
      </c>
      <c r="E32" t="s">
        <v>234</v>
      </c>
    </row>
    <row r="33" spans="1:5" ht="12.75">
      <c r="A33">
        <v>30</v>
      </c>
      <c r="B33" t="s">
        <v>236</v>
      </c>
      <c r="C33">
        <v>0</v>
      </c>
      <c r="D33" t="s">
        <v>235</v>
      </c>
      <c r="E33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4" sqref="A4:A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236</v>
      </c>
      <c r="C4">
        <v>0</v>
      </c>
      <c r="D4" t="s">
        <v>235</v>
      </c>
      <c r="E4" t="s">
        <v>234</v>
      </c>
    </row>
    <row r="5" spans="1:5" ht="12.75">
      <c r="A5">
        <v>2</v>
      </c>
      <c r="B5" t="s">
        <v>236</v>
      </c>
      <c r="C5">
        <v>0</v>
      </c>
      <c r="D5" t="s">
        <v>235</v>
      </c>
      <c r="E5" t="s">
        <v>234</v>
      </c>
    </row>
    <row r="6" spans="1:5" ht="12.75">
      <c r="A6">
        <v>3</v>
      </c>
      <c r="B6" t="s">
        <v>236</v>
      </c>
      <c r="C6">
        <v>0</v>
      </c>
      <c r="D6" t="s">
        <v>235</v>
      </c>
      <c r="E6" t="s">
        <v>234</v>
      </c>
    </row>
    <row r="7" spans="1:5" ht="12.75">
      <c r="A7">
        <v>4</v>
      </c>
      <c r="B7" t="s">
        <v>236</v>
      </c>
      <c r="C7">
        <v>0</v>
      </c>
      <c r="D7" t="s">
        <v>235</v>
      </c>
      <c r="E7" t="s">
        <v>234</v>
      </c>
    </row>
    <row r="8" spans="1:5" ht="12.75">
      <c r="A8">
        <v>5</v>
      </c>
      <c r="B8" t="s">
        <v>236</v>
      </c>
      <c r="C8">
        <v>0</v>
      </c>
      <c r="D8" t="s">
        <v>235</v>
      </c>
      <c r="E8" t="s">
        <v>234</v>
      </c>
    </row>
    <row r="9" spans="1:5" ht="12.75">
      <c r="A9">
        <v>6</v>
      </c>
      <c r="B9" t="s">
        <v>236</v>
      </c>
      <c r="C9">
        <v>0</v>
      </c>
      <c r="D9" t="s">
        <v>235</v>
      </c>
      <c r="E9" t="s">
        <v>234</v>
      </c>
    </row>
    <row r="10" spans="1:5" ht="12.75">
      <c r="A10">
        <v>7</v>
      </c>
      <c r="B10" t="s">
        <v>236</v>
      </c>
      <c r="C10">
        <v>0</v>
      </c>
      <c r="D10" t="s">
        <v>235</v>
      </c>
      <c r="E10" t="s">
        <v>234</v>
      </c>
    </row>
    <row r="11" spans="1:5" ht="12.75">
      <c r="A11">
        <v>8</v>
      </c>
      <c r="B11" t="s">
        <v>236</v>
      </c>
      <c r="C11">
        <v>0</v>
      </c>
      <c r="D11" t="s">
        <v>235</v>
      </c>
      <c r="E11" t="s">
        <v>234</v>
      </c>
    </row>
    <row r="12" spans="1:5" ht="12.75">
      <c r="A12">
        <v>9</v>
      </c>
      <c r="B12" t="s">
        <v>236</v>
      </c>
      <c r="C12">
        <v>0</v>
      </c>
      <c r="D12" t="s">
        <v>235</v>
      </c>
      <c r="E12" t="s">
        <v>234</v>
      </c>
    </row>
    <row r="13" spans="1:5" ht="12.75">
      <c r="A13">
        <v>10</v>
      </c>
      <c r="B13" t="s">
        <v>236</v>
      </c>
      <c r="C13">
        <v>0</v>
      </c>
      <c r="D13" t="s">
        <v>235</v>
      </c>
      <c r="E13" t="s">
        <v>234</v>
      </c>
    </row>
    <row r="14" spans="1:5" ht="12.75">
      <c r="A14">
        <v>11</v>
      </c>
      <c r="B14" t="s">
        <v>236</v>
      </c>
      <c r="C14">
        <v>0</v>
      </c>
      <c r="D14" t="s">
        <v>235</v>
      </c>
      <c r="E14" t="s">
        <v>234</v>
      </c>
    </row>
    <row r="15" spans="1:5" ht="12.75">
      <c r="A15">
        <v>12</v>
      </c>
      <c r="B15" t="s">
        <v>236</v>
      </c>
      <c r="C15">
        <v>0</v>
      </c>
      <c r="D15" t="s">
        <v>235</v>
      </c>
      <c r="E15" t="s">
        <v>234</v>
      </c>
    </row>
    <row r="16" spans="1:5" ht="12.75">
      <c r="A16">
        <v>13</v>
      </c>
      <c r="B16" t="s">
        <v>236</v>
      </c>
      <c r="C16">
        <v>0</v>
      </c>
      <c r="D16" t="s">
        <v>235</v>
      </c>
      <c r="E16" t="s">
        <v>234</v>
      </c>
    </row>
    <row r="17" spans="1:5" ht="12.75">
      <c r="A17">
        <v>14</v>
      </c>
      <c r="B17" t="s">
        <v>236</v>
      </c>
      <c r="C17">
        <v>0</v>
      </c>
      <c r="D17" t="s">
        <v>235</v>
      </c>
      <c r="E17" t="s">
        <v>234</v>
      </c>
    </row>
    <row r="18" spans="1:5" ht="12.75">
      <c r="A18">
        <v>15</v>
      </c>
      <c r="B18" t="s">
        <v>236</v>
      </c>
      <c r="C18">
        <v>0</v>
      </c>
      <c r="D18" t="s">
        <v>235</v>
      </c>
      <c r="E18" t="s">
        <v>234</v>
      </c>
    </row>
    <row r="19" spans="1:5" ht="12.75">
      <c r="A19">
        <v>16</v>
      </c>
      <c r="B19" t="s">
        <v>236</v>
      </c>
      <c r="C19">
        <v>0</v>
      </c>
      <c r="D19" t="s">
        <v>235</v>
      </c>
      <c r="E19" t="s">
        <v>234</v>
      </c>
    </row>
    <row r="20" spans="1:5" ht="12.75">
      <c r="A20">
        <v>17</v>
      </c>
      <c r="B20" t="s">
        <v>236</v>
      </c>
      <c r="C20">
        <v>0</v>
      </c>
      <c r="D20" t="s">
        <v>235</v>
      </c>
      <c r="E20" t="s">
        <v>234</v>
      </c>
    </row>
    <row r="21" spans="1:5" ht="12.75">
      <c r="A21">
        <v>18</v>
      </c>
      <c r="B21" t="s">
        <v>236</v>
      </c>
      <c r="C21">
        <v>0</v>
      </c>
      <c r="D21" t="s">
        <v>235</v>
      </c>
      <c r="E21" t="s">
        <v>234</v>
      </c>
    </row>
    <row r="22" spans="1:5" ht="12.75">
      <c r="A22">
        <v>19</v>
      </c>
      <c r="B22" t="s">
        <v>236</v>
      </c>
      <c r="C22">
        <v>0</v>
      </c>
      <c r="D22" t="s">
        <v>235</v>
      </c>
      <c r="E22" t="s">
        <v>234</v>
      </c>
    </row>
    <row r="23" spans="1:5" ht="12.75">
      <c r="A23">
        <v>20</v>
      </c>
      <c r="B23" t="s">
        <v>236</v>
      </c>
      <c r="C23">
        <v>0</v>
      </c>
      <c r="D23" t="s">
        <v>235</v>
      </c>
      <c r="E23" t="s">
        <v>234</v>
      </c>
    </row>
    <row r="24" spans="1:5" ht="12.75">
      <c r="A24">
        <v>21</v>
      </c>
      <c r="B24" t="s">
        <v>236</v>
      </c>
      <c r="C24">
        <v>0</v>
      </c>
      <c r="D24" t="s">
        <v>235</v>
      </c>
      <c r="E24" t="s">
        <v>234</v>
      </c>
    </row>
    <row r="25" spans="1:5" ht="12.75">
      <c r="A25">
        <v>22</v>
      </c>
      <c r="B25" t="s">
        <v>236</v>
      </c>
      <c r="C25">
        <v>0</v>
      </c>
      <c r="D25" t="s">
        <v>235</v>
      </c>
      <c r="E25" t="s">
        <v>234</v>
      </c>
    </row>
    <row r="26" spans="1:5" ht="12.75">
      <c r="A26">
        <v>23</v>
      </c>
      <c r="B26" t="s">
        <v>236</v>
      </c>
      <c r="C26">
        <v>0</v>
      </c>
      <c r="D26" t="s">
        <v>235</v>
      </c>
      <c r="E26" t="s">
        <v>234</v>
      </c>
    </row>
    <row r="27" spans="1:5" ht="12.75">
      <c r="A27">
        <v>24</v>
      </c>
      <c r="B27" t="s">
        <v>236</v>
      </c>
      <c r="C27">
        <v>0</v>
      </c>
      <c r="D27" t="s">
        <v>235</v>
      </c>
      <c r="E27" t="s">
        <v>234</v>
      </c>
    </row>
    <row r="28" spans="1:5" ht="12.75">
      <c r="A28">
        <v>25</v>
      </c>
      <c r="B28" t="s">
        <v>236</v>
      </c>
      <c r="C28">
        <v>0</v>
      </c>
      <c r="D28" t="s">
        <v>235</v>
      </c>
      <c r="E28" t="s">
        <v>234</v>
      </c>
    </row>
    <row r="29" spans="1:5" ht="12.75">
      <c r="A29">
        <v>26</v>
      </c>
      <c r="B29" t="s">
        <v>236</v>
      </c>
      <c r="C29">
        <v>0</v>
      </c>
      <c r="D29" t="s">
        <v>235</v>
      </c>
      <c r="E29" t="s">
        <v>234</v>
      </c>
    </row>
    <row r="30" spans="1:5" ht="12.75">
      <c r="A30">
        <v>27</v>
      </c>
      <c r="B30" t="s">
        <v>236</v>
      </c>
      <c r="C30">
        <v>0</v>
      </c>
      <c r="D30" t="s">
        <v>235</v>
      </c>
      <c r="E30" t="s">
        <v>234</v>
      </c>
    </row>
    <row r="31" spans="1:5" ht="12.75">
      <c r="A31">
        <v>28</v>
      </c>
      <c r="B31" t="s">
        <v>236</v>
      </c>
      <c r="C31">
        <v>0</v>
      </c>
      <c r="D31" t="s">
        <v>235</v>
      </c>
      <c r="E31" t="s">
        <v>234</v>
      </c>
    </row>
    <row r="32" spans="1:5" ht="12.75">
      <c r="A32">
        <v>29</v>
      </c>
      <c r="B32" t="s">
        <v>236</v>
      </c>
      <c r="C32">
        <v>0</v>
      </c>
      <c r="D32" t="s">
        <v>235</v>
      </c>
      <c r="E32" t="s">
        <v>234</v>
      </c>
    </row>
    <row r="33" spans="1:5" ht="12.75">
      <c r="A33">
        <v>30</v>
      </c>
      <c r="B33" t="s">
        <v>236</v>
      </c>
      <c r="C33">
        <v>0</v>
      </c>
      <c r="D33" t="s">
        <v>235</v>
      </c>
      <c r="E33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6">
      <selection activeCell="C32" sqref="C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20.14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237</v>
      </c>
      <c r="C4" s="21">
        <v>55000</v>
      </c>
      <c r="D4" t="s">
        <v>235</v>
      </c>
      <c r="E4" t="s">
        <v>234</v>
      </c>
    </row>
    <row r="5" spans="1:5" ht="12.75">
      <c r="A5">
        <v>2</v>
      </c>
      <c r="B5" t="s">
        <v>237</v>
      </c>
      <c r="C5" s="21">
        <v>16000</v>
      </c>
      <c r="D5" t="s">
        <v>235</v>
      </c>
      <c r="E5" t="s">
        <v>234</v>
      </c>
    </row>
    <row r="6" spans="1:5" ht="12.75">
      <c r="A6">
        <v>3</v>
      </c>
      <c r="B6" t="s">
        <v>237</v>
      </c>
      <c r="C6" s="21">
        <v>30000</v>
      </c>
      <c r="D6" t="s">
        <v>235</v>
      </c>
      <c r="E6" t="s">
        <v>234</v>
      </c>
    </row>
    <row r="7" spans="1:5" ht="12.75">
      <c r="A7">
        <v>4</v>
      </c>
      <c r="B7" t="s">
        <v>237</v>
      </c>
      <c r="C7" s="21">
        <v>20000</v>
      </c>
      <c r="D7" t="s">
        <v>235</v>
      </c>
      <c r="E7" t="s">
        <v>234</v>
      </c>
    </row>
    <row r="8" spans="1:5" ht="12.75">
      <c r="A8">
        <v>5</v>
      </c>
      <c r="B8" t="s">
        <v>237</v>
      </c>
      <c r="C8" s="21">
        <v>40000</v>
      </c>
      <c r="D8" t="s">
        <v>235</v>
      </c>
      <c r="E8" t="s">
        <v>234</v>
      </c>
    </row>
    <row r="9" spans="1:5" ht="12.75">
      <c r="A9">
        <v>6</v>
      </c>
      <c r="B9" t="s">
        <v>237</v>
      </c>
      <c r="C9" s="21">
        <v>24000</v>
      </c>
      <c r="D9" t="s">
        <v>235</v>
      </c>
      <c r="E9" t="s">
        <v>234</v>
      </c>
    </row>
    <row r="10" spans="1:5" ht="12.75">
      <c r="A10">
        <v>7</v>
      </c>
      <c r="B10" t="s">
        <v>237</v>
      </c>
      <c r="C10" s="21">
        <v>30000</v>
      </c>
      <c r="D10" t="s">
        <v>235</v>
      </c>
      <c r="E10" t="s">
        <v>234</v>
      </c>
    </row>
    <row r="11" spans="1:5" ht="12.75">
      <c r="A11">
        <v>8</v>
      </c>
      <c r="B11" t="s">
        <v>237</v>
      </c>
      <c r="C11" s="21">
        <v>22000</v>
      </c>
      <c r="D11" t="s">
        <v>235</v>
      </c>
      <c r="E11" t="s">
        <v>234</v>
      </c>
    </row>
    <row r="12" spans="1:5" ht="12.75">
      <c r="A12">
        <v>9</v>
      </c>
      <c r="B12" t="s">
        <v>237</v>
      </c>
      <c r="C12" s="21">
        <v>20000</v>
      </c>
      <c r="D12" t="s">
        <v>235</v>
      </c>
      <c r="E12" t="s">
        <v>234</v>
      </c>
    </row>
    <row r="13" spans="1:5" ht="12.75">
      <c r="A13">
        <v>10</v>
      </c>
      <c r="B13" t="s">
        <v>237</v>
      </c>
      <c r="C13" s="21">
        <v>14000</v>
      </c>
      <c r="D13" t="s">
        <v>235</v>
      </c>
      <c r="E13" t="s">
        <v>234</v>
      </c>
    </row>
    <row r="14" spans="1:5" ht="12.75">
      <c r="A14">
        <v>11</v>
      </c>
      <c r="B14" t="s">
        <v>237</v>
      </c>
      <c r="C14" s="21">
        <v>22000</v>
      </c>
      <c r="D14" t="s">
        <v>235</v>
      </c>
      <c r="E14" t="s">
        <v>234</v>
      </c>
    </row>
    <row r="15" spans="1:5" ht="12.75">
      <c r="A15">
        <v>12</v>
      </c>
      <c r="B15" t="s">
        <v>237</v>
      </c>
      <c r="C15" s="21">
        <v>30000</v>
      </c>
      <c r="D15" t="s">
        <v>235</v>
      </c>
      <c r="E15" t="s">
        <v>234</v>
      </c>
    </row>
    <row r="16" spans="1:5" ht="12.75">
      <c r="A16">
        <v>13</v>
      </c>
      <c r="B16" t="s">
        <v>237</v>
      </c>
      <c r="C16" s="21">
        <v>22000</v>
      </c>
      <c r="D16" t="s">
        <v>235</v>
      </c>
      <c r="E16" t="s">
        <v>234</v>
      </c>
    </row>
    <row r="17" spans="1:5" ht="12.75">
      <c r="A17">
        <v>14</v>
      </c>
      <c r="B17" t="s">
        <v>237</v>
      </c>
      <c r="C17" s="21">
        <v>20000</v>
      </c>
      <c r="D17" t="s">
        <v>235</v>
      </c>
      <c r="E17" t="s">
        <v>234</v>
      </c>
    </row>
    <row r="18" spans="1:5" ht="12.75">
      <c r="A18">
        <v>15</v>
      </c>
      <c r="B18" t="s">
        <v>237</v>
      </c>
      <c r="C18" s="21">
        <v>14000</v>
      </c>
      <c r="D18" t="s">
        <v>235</v>
      </c>
      <c r="E18" t="s">
        <v>234</v>
      </c>
    </row>
    <row r="19" spans="1:5" ht="12.75">
      <c r="A19">
        <v>16</v>
      </c>
      <c r="B19" t="s">
        <v>237</v>
      </c>
      <c r="C19" s="21">
        <v>16000</v>
      </c>
      <c r="D19" t="s">
        <v>235</v>
      </c>
      <c r="E19" t="s">
        <v>234</v>
      </c>
    </row>
    <row r="20" spans="1:5" ht="12.75">
      <c r="A20">
        <v>17</v>
      </c>
      <c r="B20" t="s">
        <v>237</v>
      </c>
      <c r="C20" s="21">
        <v>12000</v>
      </c>
      <c r="D20" t="s">
        <v>235</v>
      </c>
      <c r="E20" t="s">
        <v>234</v>
      </c>
    </row>
    <row r="21" spans="1:5" ht="12.75">
      <c r="A21">
        <v>18</v>
      </c>
      <c r="B21" t="s">
        <v>237</v>
      </c>
      <c r="C21" s="21">
        <v>12000</v>
      </c>
      <c r="D21" t="s">
        <v>235</v>
      </c>
      <c r="E21" t="s">
        <v>234</v>
      </c>
    </row>
    <row r="22" spans="1:5" ht="12.75">
      <c r="A22">
        <v>19</v>
      </c>
      <c r="B22" t="s">
        <v>237</v>
      </c>
      <c r="C22" s="21">
        <v>10000</v>
      </c>
      <c r="D22" t="s">
        <v>235</v>
      </c>
      <c r="E22" t="s">
        <v>234</v>
      </c>
    </row>
    <row r="23" spans="1:5" ht="12.75">
      <c r="A23">
        <v>20</v>
      </c>
      <c r="B23" t="s">
        <v>237</v>
      </c>
      <c r="C23" s="21">
        <v>10000</v>
      </c>
      <c r="D23" t="s">
        <v>235</v>
      </c>
      <c r="E23" t="s">
        <v>234</v>
      </c>
    </row>
    <row r="24" spans="1:5" ht="12.75">
      <c r="A24">
        <v>21</v>
      </c>
      <c r="B24" t="s">
        <v>237</v>
      </c>
      <c r="C24" s="21">
        <v>8000</v>
      </c>
      <c r="D24" t="s">
        <v>235</v>
      </c>
      <c r="E24" t="s">
        <v>234</v>
      </c>
    </row>
    <row r="25" spans="1:5" ht="12.75">
      <c r="A25">
        <v>22</v>
      </c>
      <c r="B25" t="s">
        <v>237</v>
      </c>
      <c r="C25" s="21">
        <v>55000</v>
      </c>
      <c r="D25" t="s">
        <v>235</v>
      </c>
      <c r="E25" t="s">
        <v>234</v>
      </c>
    </row>
    <row r="26" spans="1:5" ht="12.75">
      <c r="A26">
        <v>23</v>
      </c>
      <c r="B26" t="s">
        <v>237</v>
      </c>
      <c r="C26" s="21">
        <v>16000</v>
      </c>
      <c r="D26" t="s">
        <v>235</v>
      </c>
      <c r="E26" t="s">
        <v>234</v>
      </c>
    </row>
    <row r="27" spans="1:5" ht="12.75">
      <c r="A27">
        <v>24</v>
      </c>
      <c r="B27" t="s">
        <v>237</v>
      </c>
      <c r="C27" s="21">
        <v>20000</v>
      </c>
      <c r="D27" t="s">
        <v>235</v>
      </c>
      <c r="E27" t="s">
        <v>234</v>
      </c>
    </row>
    <row r="28" spans="1:5" ht="12.75">
      <c r="A28">
        <v>25</v>
      </c>
      <c r="B28" t="s">
        <v>237</v>
      </c>
      <c r="C28" s="21">
        <v>20000</v>
      </c>
      <c r="D28" t="s">
        <v>235</v>
      </c>
      <c r="E28" t="s">
        <v>234</v>
      </c>
    </row>
    <row r="29" spans="1:5" ht="12.75">
      <c r="A29">
        <v>26</v>
      </c>
      <c r="B29" t="s">
        <v>237</v>
      </c>
      <c r="C29" s="21">
        <v>22000</v>
      </c>
      <c r="D29" t="s">
        <v>235</v>
      </c>
      <c r="E29" t="s">
        <v>234</v>
      </c>
    </row>
    <row r="30" spans="1:5" ht="12.75">
      <c r="A30">
        <v>27</v>
      </c>
      <c r="B30" t="s">
        <v>237</v>
      </c>
      <c r="C30" s="21">
        <v>30000</v>
      </c>
      <c r="D30" t="s">
        <v>235</v>
      </c>
      <c r="E30" t="s">
        <v>234</v>
      </c>
    </row>
    <row r="31" spans="1:5" ht="12.75">
      <c r="A31">
        <v>28</v>
      </c>
      <c r="B31" t="s">
        <v>237</v>
      </c>
      <c r="C31" s="21">
        <v>20000</v>
      </c>
      <c r="D31" t="s">
        <v>235</v>
      </c>
      <c r="E31" t="s">
        <v>234</v>
      </c>
    </row>
    <row r="32" spans="1:5" ht="12.75">
      <c r="A32">
        <v>29</v>
      </c>
      <c r="B32" t="s">
        <v>237</v>
      </c>
      <c r="C32" s="21">
        <v>20000</v>
      </c>
      <c r="D32" t="s">
        <v>235</v>
      </c>
      <c r="E32" t="s">
        <v>234</v>
      </c>
    </row>
    <row r="33" spans="1:5" ht="12.75">
      <c r="A33">
        <v>30</v>
      </c>
      <c r="B33" t="s">
        <v>237</v>
      </c>
      <c r="C33" s="21">
        <v>30000</v>
      </c>
      <c r="D33" t="s">
        <v>235</v>
      </c>
      <c r="E33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2">
      <selection activeCell="A4" sqref="A4:E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238</v>
      </c>
      <c r="C4">
        <v>0</v>
      </c>
      <c r="D4" t="s">
        <v>235</v>
      </c>
      <c r="E4" t="s">
        <v>234</v>
      </c>
    </row>
    <row r="5" spans="1:5" ht="12.75">
      <c r="A5">
        <v>2</v>
      </c>
      <c r="B5" t="s">
        <v>238</v>
      </c>
      <c r="C5">
        <v>0</v>
      </c>
      <c r="D5" t="s">
        <v>235</v>
      </c>
      <c r="E5" t="s">
        <v>234</v>
      </c>
    </row>
    <row r="6" spans="1:5" ht="12.75">
      <c r="A6">
        <v>3</v>
      </c>
      <c r="B6" t="s">
        <v>238</v>
      </c>
      <c r="C6">
        <v>0</v>
      </c>
      <c r="D6" t="s">
        <v>235</v>
      </c>
      <c r="E6" t="s">
        <v>234</v>
      </c>
    </row>
    <row r="7" spans="1:5" ht="12.75">
      <c r="A7">
        <v>4</v>
      </c>
      <c r="B7" t="s">
        <v>238</v>
      </c>
      <c r="C7">
        <v>0</v>
      </c>
      <c r="D7" t="s">
        <v>235</v>
      </c>
      <c r="E7" t="s">
        <v>234</v>
      </c>
    </row>
    <row r="8" spans="1:5" ht="12.75">
      <c r="A8">
        <v>5</v>
      </c>
      <c r="B8" t="s">
        <v>238</v>
      </c>
      <c r="C8">
        <v>0</v>
      </c>
      <c r="D8" t="s">
        <v>235</v>
      </c>
      <c r="E8" t="s">
        <v>234</v>
      </c>
    </row>
    <row r="9" spans="1:5" ht="12.75">
      <c r="A9">
        <v>6</v>
      </c>
      <c r="B9" t="s">
        <v>238</v>
      </c>
      <c r="C9">
        <v>0</v>
      </c>
      <c r="D9" t="s">
        <v>235</v>
      </c>
      <c r="E9" t="s">
        <v>234</v>
      </c>
    </row>
    <row r="10" spans="1:5" ht="12.75">
      <c r="A10">
        <v>7</v>
      </c>
      <c r="B10" t="s">
        <v>238</v>
      </c>
      <c r="C10">
        <v>0</v>
      </c>
      <c r="D10" t="s">
        <v>235</v>
      </c>
      <c r="E10" t="s">
        <v>234</v>
      </c>
    </row>
    <row r="11" spans="1:5" ht="12.75">
      <c r="A11">
        <v>8</v>
      </c>
      <c r="B11" t="s">
        <v>238</v>
      </c>
      <c r="C11">
        <v>0</v>
      </c>
      <c r="D11" t="s">
        <v>235</v>
      </c>
      <c r="E11" t="s">
        <v>234</v>
      </c>
    </row>
    <row r="12" spans="1:5" ht="12.75">
      <c r="A12">
        <v>9</v>
      </c>
      <c r="B12" t="s">
        <v>238</v>
      </c>
      <c r="C12">
        <v>0</v>
      </c>
      <c r="D12" t="s">
        <v>235</v>
      </c>
      <c r="E12" t="s">
        <v>234</v>
      </c>
    </row>
    <row r="13" spans="1:5" ht="12.75">
      <c r="A13">
        <v>10</v>
      </c>
      <c r="B13" t="s">
        <v>238</v>
      </c>
      <c r="C13">
        <v>0</v>
      </c>
      <c r="D13" t="s">
        <v>235</v>
      </c>
      <c r="E13" t="s">
        <v>234</v>
      </c>
    </row>
    <row r="14" spans="1:5" ht="12.75">
      <c r="A14">
        <v>11</v>
      </c>
      <c r="B14" t="s">
        <v>238</v>
      </c>
      <c r="C14">
        <v>0</v>
      </c>
      <c r="D14" t="s">
        <v>235</v>
      </c>
      <c r="E14" t="s">
        <v>234</v>
      </c>
    </row>
    <row r="15" spans="1:5" ht="12.75">
      <c r="A15">
        <v>12</v>
      </c>
      <c r="B15" t="s">
        <v>238</v>
      </c>
      <c r="C15">
        <v>0</v>
      </c>
      <c r="D15" t="s">
        <v>235</v>
      </c>
      <c r="E15" t="s">
        <v>234</v>
      </c>
    </row>
    <row r="16" spans="1:5" ht="12.75">
      <c r="A16">
        <v>13</v>
      </c>
      <c r="B16" t="s">
        <v>238</v>
      </c>
      <c r="C16">
        <v>0</v>
      </c>
      <c r="D16" t="s">
        <v>235</v>
      </c>
      <c r="E16" t="s">
        <v>234</v>
      </c>
    </row>
    <row r="17" spans="1:5" ht="12.75">
      <c r="A17">
        <v>14</v>
      </c>
      <c r="B17" t="s">
        <v>238</v>
      </c>
      <c r="C17">
        <v>0</v>
      </c>
      <c r="D17" t="s">
        <v>235</v>
      </c>
      <c r="E17" t="s">
        <v>234</v>
      </c>
    </row>
    <row r="18" spans="1:5" ht="12.75">
      <c r="A18">
        <v>15</v>
      </c>
      <c r="B18" t="s">
        <v>238</v>
      </c>
      <c r="C18">
        <v>0</v>
      </c>
      <c r="D18" t="s">
        <v>235</v>
      </c>
      <c r="E18" t="s">
        <v>234</v>
      </c>
    </row>
    <row r="19" spans="1:5" ht="12.75">
      <c r="A19">
        <v>16</v>
      </c>
      <c r="B19" t="s">
        <v>238</v>
      </c>
      <c r="C19">
        <v>0</v>
      </c>
      <c r="D19" t="s">
        <v>235</v>
      </c>
      <c r="E19" t="s">
        <v>234</v>
      </c>
    </row>
    <row r="20" spans="1:5" ht="12.75">
      <c r="A20">
        <v>17</v>
      </c>
      <c r="B20" t="s">
        <v>238</v>
      </c>
      <c r="C20">
        <v>0</v>
      </c>
      <c r="D20" t="s">
        <v>235</v>
      </c>
      <c r="E20" t="s">
        <v>234</v>
      </c>
    </row>
    <row r="21" spans="1:5" ht="12.75">
      <c r="A21">
        <v>18</v>
      </c>
      <c r="B21" t="s">
        <v>238</v>
      </c>
      <c r="C21">
        <v>0</v>
      </c>
      <c r="D21" t="s">
        <v>235</v>
      </c>
      <c r="E21" t="s">
        <v>234</v>
      </c>
    </row>
    <row r="22" spans="1:5" ht="12.75">
      <c r="A22">
        <v>19</v>
      </c>
      <c r="B22" t="s">
        <v>238</v>
      </c>
      <c r="C22">
        <v>0</v>
      </c>
      <c r="D22" t="s">
        <v>235</v>
      </c>
      <c r="E22" t="s">
        <v>234</v>
      </c>
    </row>
    <row r="23" spans="1:5" ht="12.75">
      <c r="A23">
        <v>20</v>
      </c>
      <c r="B23" t="s">
        <v>238</v>
      </c>
      <c r="C23">
        <v>0</v>
      </c>
      <c r="D23" t="s">
        <v>235</v>
      </c>
      <c r="E23" t="s">
        <v>234</v>
      </c>
    </row>
    <row r="24" spans="1:5" ht="12.75">
      <c r="A24">
        <v>21</v>
      </c>
      <c r="B24" t="s">
        <v>238</v>
      </c>
      <c r="C24">
        <v>0</v>
      </c>
      <c r="D24" t="s">
        <v>235</v>
      </c>
      <c r="E24" t="s">
        <v>234</v>
      </c>
    </row>
    <row r="25" spans="1:5" ht="12.75">
      <c r="A25">
        <v>22</v>
      </c>
      <c r="B25" t="s">
        <v>238</v>
      </c>
      <c r="C25">
        <v>0</v>
      </c>
      <c r="D25" t="s">
        <v>235</v>
      </c>
      <c r="E25" t="s">
        <v>234</v>
      </c>
    </row>
    <row r="26" spans="1:5" ht="12.75">
      <c r="A26">
        <v>23</v>
      </c>
      <c r="B26" t="s">
        <v>238</v>
      </c>
      <c r="C26">
        <v>0</v>
      </c>
      <c r="D26" t="s">
        <v>235</v>
      </c>
      <c r="E26" t="s">
        <v>234</v>
      </c>
    </row>
    <row r="27" spans="1:5" ht="12.75">
      <c r="A27">
        <v>24</v>
      </c>
      <c r="B27" t="s">
        <v>238</v>
      </c>
      <c r="C27">
        <v>0</v>
      </c>
      <c r="D27" t="s">
        <v>235</v>
      </c>
      <c r="E27" t="s">
        <v>234</v>
      </c>
    </row>
    <row r="28" spans="1:5" ht="12.75">
      <c r="A28">
        <v>25</v>
      </c>
      <c r="B28" t="s">
        <v>238</v>
      </c>
      <c r="C28">
        <v>0</v>
      </c>
      <c r="D28" t="s">
        <v>235</v>
      </c>
      <c r="E28" t="s">
        <v>234</v>
      </c>
    </row>
    <row r="29" spans="1:5" ht="12.75">
      <c r="A29">
        <v>26</v>
      </c>
      <c r="B29" t="s">
        <v>238</v>
      </c>
      <c r="C29">
        <v>0</v>
      </c>
      <c r="D29" t="s">
        <v>235</v>
      </c>
      <c r="E29" t="s">
        <v>234</v>
      </c>
    </row>
    <row r="30" spans="1:5" ht="12.75">
      <c r="A30">
        <v>27</v>
      </c>
      <c r="B30" t="s">
        <v>238</v>
      </c>
      <c r="C30">
        <v>0</v>
      </c>
      <c r="D30" t="s">
        <v>235</v>
      </c>
      <c r="E30" t="s">
        <v>234</v>
      </c>
    </row>
    <row r="31" spans="1:5" ht="12.75">
      <c r="A31">
        <v>28</v>
      </c>
      <c r="B31" t="s">
        <v>238</v>
      </c>
      <c r="C31">
        <v>0</v>
      </c>
      <c r="D31" t="s">
        <v>235</v>
      </c>
      <c r="E31" t="s">
        <v>234</v>
      </c>
    </row>
    <row r="32" spans="1:5" ht="12.75">
      <c r="A32">
        <v>29</v>
      </c>
      <c r="B32" t="s">
        <v>238</v>
      </c>
      <c r="C32">
        <v>0</v>
      </c>
      <c r="D32" t="s">
        <v>235</v>
      </c>
      <c r="E32" t="s">
        <v>234</v>
      </c>
    </row>
    <row r="33" spans="1:5" ht="12.75">
      <c r="A33">
        <v>30</v>
      </c>
      <c r="B33" t="s">
        <v>238</v>
      </c>
      <c r="C33">
        <v>0</v>
      </c>
      <c r="D33" t="s">
        <v>235</v>
      </c>
      <c r="E33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3">
      <selection activeCell="G4" sqref="G4:G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140625" style="0" customWidth="1"/>
    <col min="4" max="4" width="8.28125" style="0" customWidth="1"/>
    <col min="5" max="6" width="9.140625" style="0" customWidth="1"/>
    <col min="7" max="7" width="1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8" ht="12.75">
      <c r="A4">
        <v>1</v>
      </c>
      <c r="B4" t="s">
        <v>239</v>
      </c>
      <c r="C4" s="23">
        <f>H4</f>
        <v>110000</v>
      </c>
      <c r="D4" t="s">
        <v>235</v>
      </c>
      <c r="E4" t="s">
        <v>242</v>
      </c>
      <c r="G4" s="21">
        <v>55000</v>
      </c>
      <c r="H4" s="24">
        <f>G4*2</f>
        <v>110000</v>
      </c>
    </row>
    <row r="5" spans="1:8" ht="12.75">
      <c r="A5">
        <v>2</v>
      </c>
      <c r="B5" t="s">
        <v>239</v>
      </c>
      <c r="C5" s="23">
        <f aca="true" t="shared" si="0" ref="C5:C33">H5</f>
        <v>32000</v>
      </c>
      <c r="D5" t="s">
        <v>235</v>
      </c>
      <c r="E5" t="s">
        <v>242</v>
      </c>
      <c r="G5" s="21">
        <v>16000</v>
      </c>
      <c r="H5" s="24">
        <f aca="true" t="shared" si="1" ref="H5:H33">G5*2</f>
        <v>32000</v>
      </c>
    </row>
    <row r="6" spans="1:8" ht="12.75">
      <c r="A6">
        <v>3</v>
      </c>
      <c r="B6" t="s">
        <v>239</v>
      </c>
      <c r="C6" s="23">
        <f t="shared" si="0"/>
        <v>60000</v>
      </c>
      <c r="D6" t="s">
        <v>235</v>
      </c>
      <c r="E6" t="s">
        <v>242</v>
      </c>
      <c r="G6" s="21">
        <v>30000</v>
      </c>
      <c r="H6" s="24">
        <f t="shared" si="1"/>
        <v>60000</v>
      </c>
    </row>
    <row r="7" spans="1:8" ht="12.75">
      <c r="A7">
        <v>4</v>
      </c>
      <c r="B7" t="s">
        <v>239</v>
      </c>
      <c r="C7" s="23">
        <f t="shared" si="0"/>
        <v>40000</v>
      </c>
      <c r="D7" t="s">
        <v>235</v>
      </c>
      <c r="E7" t="s">
        <v>242</v>
      </c>
      <c r="G7" s="21">
        <v>20000</v>
      </c>
      <c r="H7" s="24">
        <f t="shared" si="1"/>
        <v>40000</v>
      </c>
    </row>
    <row r="8" spans="1:8" ht="12.75">
      <c r="A8">
        <v>5</v>
      </c>
      <c r="B8" t="s">
        <v>239</v>
      </c>
      <c r="C8" s="23">
        <f t="shared" si="0"/>
        <v>80000</v>
      </c>
      <c r="D8" t="s">
        <v>235</v>
      </c>
      <c r="E8" t="s">
        <v>242</v>
      </c>
      <c r="G8" s="21">
        <v>40000</v>
      </c>
      <c r="H8" s="24">
        <f t="shared" si="1"/>
        <v>80000</v>
      </c>
    </row>
    <row r="9" spans="1:8" ht="12.75">
      <c r="A9">
        <v>6</v>
      </c>
      <c r="B9" t="s">
        <v>239</v>
      </c>
      <c r="C9" s="23">
        <f t="shared" si="0"/>
        <v>48000</v>
      </c>
      <c r="D9" t="s">
        <v>235</v>
      </c>
      <c r="E9" t="s">
        <v>242</v>
      </c>
      <c r="G9" s="21">
        <v>24000</v>
      </c>
      <c r="H9" s="24">
        <f t="shared" si="1"/>
        <v>48000</v>
      </c>
    </row>
    <row r="10" spans="1:8" ht="12.75">
      <c r="A10">
        <v>7</v>
      </c>
      <c r="B10" t="s">
        <v>239</v>
      </c>
      <c r="C10" s="23">
        <f t="shared" si="0"/>
        <v>60000</v>
      </c>
      <c r="D10" t="s">
        <v>235</v>
      </c>
      <c r="E10" t="s">
        <v>242</v>
      </c>
      <c r="G10" s="21">
        <v>30000</v>
      </c>
      <c r="H10" s="24">
        <f t="shared" si="1"/>
        <v>60000</v>
      </c>
    </row>
    <row r="11" spans="1:8" ht="12.75">
      <c r="A11">
        <v>8</v>
      </c>
      <c r="B11" t="s">
        <v>239</v>
      </c>
      <c r="C11" s="23">
        <f t="shared" si="0"/>
        <v>44000</v>
      </c>
      <c r="D11" t="s">
        <v>235</v>
      </c>
      <c r="E11" t="s">
        <v>242</v>
      </c>
      <c r="G11" s="21">
        <v>22000</v>
      </c>
      <c r="H11" s="24">
        <f t="shared" si="1"/>
        <v>44000</v>
      </c>
    </row>
    <row r="12" spans="1:8" ht="12.75">
      <c r="A12">
        <v>9</v>
      </c>
      <c r="B12" t="s">
        <v>239</v>
      </c>
      <c r="C12" s="23">
        <f t="shared" si="0"/>
        <v>40000</v>
      </c>
      <c r="D12" t="s">
        <v>235</v>
      </c>
      <c r="E12" t="s">
        <v>242</v>
      </c>
      <c r="G12" s="21">
        <v>20000</v>
      </c>
      <c r="H12" s="24">
        <f t="shared" si="1"/>
        <v>40000</v>
      </c>
    </row>
    <row r="13" spans="1:8" ht="12.75">
      <c r="A13">
        <v>10</v>
      </c>
      <c r="B13" t="s">
        <v>239</v>
      </c>
      <c r="C13" s="23">
        <f t="shared" si="0"/>
        <v>28000</v>
      </c>
      <c r="D13" t="s">
        <v>235</v>
      </c>
      <c r="E13" t="s">
        <v>242</v>
      </c>
      <c r="G13" s="21">
        <v>14000</v>
      </c>
      <c r="H13" s="24">
        <f t="shared" si="1"/>
        <v>28000</v>
      </c>
    </row>
    <row r="14" spans="1:8" ht="12.75">
      <c r="A14">
        <v>11</v>
      </c>
      <c r="B14" t="s">
        <v>239</v>
      </c>
      <c r="C14" s="23">
        <f t="shared" si="0"/>
        <v>44000</v>
      </c>
      <c r="D14" t="s">
        <v>235</v>
      </c>
      <c r="E14" t="s">
        <v>242</v>
      </c>
      <c r="G14" s="21">
        <v>22000</v>
      </c>
      <c r="H14" s="24">
        <f t="shared" si="1"/>
        <v>44000</v>
      </c>
    </row>
    <row r="15" spans="1:8" ht="12.75">
      <c r="A15">
        <v>12</v>
      </c>
      <c r="B15" t="s">
        <v>239</v>
      </c>
      <c r="C15" s="23">
        <f t="shared" si="0"/>
        <v>60000</v>
      </c>
      <c r="D15" t="s">
        <v>235</v>
      </c>
      <c r="E15" t="s">
        <v>242</v>
      </c>
      <c r="G15" s="21">
        <v>30000</v>
      </c>
      <c r="H15" s="24">
        <f t="shared" si="1"/>
        <v>60000</v>
      </c>
    </row>
    <row r="16" spans="1:8" ht="12.75">
      <c r="A16">
        <v>13</v>
      </c>
      <c r="B16" t="s">
        <v>239</v>
      </c>
      <c r="C16" s="23">
        <f t="shared" si="0"/>
        <v>44000</v>
      </c>
      <c r="D16" t="s">
        <v>235</v>
      </c>
      <c r="E16" t="s">
        <v>242</v>
      </c>
      <c r="G16" s="21">
        <v>22000</v>
      </c>
      <c r="H16" s="24">
        <f t="shared" si="1"/>
        <v>44000</v>
      </c>
    </row>
    <row r="17" spans="1:8" ht="12.75">
      <c r="A17">
        <v>14</v>
      </c>
      <c r="B17" t="s">
        <v>239</v>
      </c>
      <c r="C17" s="23">
        <f t="shared" si="0"/>
        <v>40000</v>
      </c>
      <c r="D17" t="s">
        <v>235</v>
      </c>
      <c r="E17" t="s">
        <v>242</v>
      </c>
      <c r="G17" s="21">
        <v>20000</v>
      </c>
      <c r="H17" s="24">
        <f t="shared" si="1"/>
        <v>40000</v>
      </c>
    </row>
    <row r="18" spans="1:8" ht="12.75">
      <c r="A18">
        <v>15</v>
      </c>
      <c r="B18" t="s">
        <v>239</v>
      </c>
      <c r="C18" s="23">
        <f t="shared" si="0"/>
        <v>28000</v>
      </c>
      <c r="D18" t="s">
        <v>235</v>
      </c>
      <c r="E18" t="s">
        <v>242</v>
      </c>
      <c r="G18" s="21">
        <v>14000</v>
      </c>
      <c r="H18" s="24">
        <f t="shared" si="1"/>
        <v>28000</v>
      </c>
    </row>
    <row r="19" spans="1:8" ht="12.75">
      <c r="A19">
        <v>16</v>
      </c>
      <c r="B19" t="s">
        <v>239</v>
      </c>
      <c r="C19" s="23">
        <f t="shared" si="0"/>
        <v>32000</v>
      </c>
      <c r="D19" t="s">
        <v>235</v>
      </c>
      <c r="E19" t="s">
        <v>242</v>
      </c>
      <c r="G19" s="21">
        <v>16000</v>
      </c>
      <c r="H19" s="24">
        <f t="shared" si="1"/>
        <v>32000</v>
      </c>
    </row>
    <row r="20" spans="1:8" ht="12.75">
      <c r="A20">
        <v>17</v>
      </c>
      <c r="B20" t="s">
        <v>239</v>
      </c>
      <c r="C20" s="23">
        <f t="shared" si="0"/>
        <v>24000</v>
      </c>
      <c r="D20" t="s">
        <v>235</v>
      </c>
      <c r="E20" t="s">
        <v>242</v>
      </c>
      <c r="G20" s="21">
        <v>12000</v>
      </c>
      <c r="H20" s="24">
        <f t="shared" si="1"/>
        <v>24000</v>
      </c>
    </row>
    <row r="21" spans="1:8" ht="12.75">
      <c r="A21">
        <v>18</v>
      </c>
      <c r="B21" t="s">
        <v>239</v>
      </c>
      <c r="C21" s="23">
        <f t="shared" si="0"/>
        <v>24000</v>
      </c>
      <c r="D21" t="s">
        <v>235</v>
      </c>
      <c r="E21" t="s">
        <v>242</v>
      </c>
      <c r="G21" s="21">
        <v>12000</v>
      </c>
      <c r="H21" s="24">
        <f t="shared" si="1"/>
        <v>24000</v>
      </c>
    </row>
    <row r="22" spans="1:8" ht="12.75">
      <c r="A22">
        <v>19</v>
      </c>
      <c r="B22" t="s">
        <v>239</v>
      </c>
      <c r="C22" s="23">
        <f t="shared" si="0"/>
        <v>20000</v>
      </c>
      <c r="D22" t="s">
        <v>235</v>
      </c>
      <c r="E22" t="s">
        <v>242</v>
      </c>
      <c r="G22" s="21">
        <v>10000</v>
      </c>
      <c r="H22" s="24">
        <f t="shared" si="1"/>
        <v>20000</v>
      </c>
    </row>
    <row r="23" spans="1:8" ht="12.75">
      <c r="A23">
        <v>20</v>
      </c>
      <c r="B23" t="s">
        <v>239</v>
      </c>
      <c r="C23" s="23">
        <f t="shared" si="0"/>
        <v>20000</v>
      </c>
      <c r="D23" t="s">
        <v>235</v>
      </c>
      <c r="E23" t="s">
        <v>242</v>
      </c>
      <c r="G23" s="21">
        <v>10000</v>
      </c>
      <c r="H23" s="24">
        <f t="shared" si="1"/>
        <v>20000</v>
      </c>
    </row>
    <row r="24" spans="1:8" ht="12.75">
      <c r="A24">
        <v>21</v>
      </c>
      <c r="B24" t="s">
        <v>239</v>
      </c>
      <c r="C24" s="23">
        <f t="shared" si="0"/>
        <v>16000</v>
      </c>
      <c r="D24" t="s">
        <v>235</v>
      </c>
      <c r="E24" t="s">
        <v>242</v>
      </c>
      <c r="G24" s="21">
        <v>8000</v>
      </c>
      <c r="H24" s="24">
        <f t="shared" si="1"/>
        <v>16000</v>
      </c>
    </row>
    <row r="25" spans="1:8" ht="12.75">
      <c r="A25">
        <v>22</v>
      </c>
      <c r="B25" t="s">
        <v>239</v>
      </c>
      <c r="C25" s="23">
        <f t="shared" si="0"/>
        <v>110000</v>
      </c>
      <c r="D25" t="s">
        <v>235</v>
      </c>
      <c r="E25" t="s">
        <v>242</v>
      </c>
      <c r="G25" s="21">
        <v>55000</v>
      </c>
      <c r="H25" s="24">
        <f t="shared" si="1"/>
        <v>110000</v>
      </c>
    </row>
    <row r="26" spans="1:8" ht="12.75">
      <c r="A26">
        <v>23</v>
      </c>
      <c r="B26" t="s">
        <v>239</v>
      </c>
      <c r="C26" s="23">
        <f t="shared" si="0"/>
        <v>32000</v>
      </c>
      <c r="D26" t="s">
        <v>235</v>
      </c>
      <c r="E26" t="s">
        <v>242</v>
      </c>
      <c r="G26" s="21">
        <v>16000</v>
      </c>
      <c r="H26" s="24">
        <f t="shared" si="1"/>
        <v>32000</v>
      </c>
    </row>
    <row r="27" spans="1:8" ht="12.75">
      <c r="A27">
        <v>24</v>
      </c>
      <c r="B27" t="s">
        <v>239</v>
      </c>
      <c r="C27" s="23">
        <f t="shared" si="0"/>
        <v>40000</v>
      </c>
      <c r="D27" t="s">
        <v>235</v>
      </c>
      <c r="E27" t="s">
        <v>242</v>
      </c>
      <c r="G27" s="21">
        <v>20000</v>
      </c>
      <c r="H27" s="24">
        <f t="shared" si="1"/>
        <v>40000</v>
      </c>
    </row>
    <row r="28" spans="1:8" ht="12.75">
      <c r="A28">
        <v>25</v>
      </c>
      <c r="B28" t="s">
        <v>239</v>
      </c>
      <c r="C28" s="23">
        <f t="shared" si="0"/>
        <v>40000</v>
      </c>
      <c r="D28" t="s">
        <v>235</v>
      </c>
      <c r="E28" t="s">
        <v>242</v>
      </c>
      <c r="G28" s="21">
        <v>20000</v>
      </c>
      <c r="H28" s="24">
        <f t="shared" si="1"/>
        <v>40000</v>
      </c>
    </row>
    <row r="29" spans="1:8" ht="12.75">
      <c r="A29">
        <v>26</v>
      </c>
      <c r="B29" t="s">
        <v>239</v>
      </c>
      <c r="C29" s="23">
        <f t="shared" si="0"/>
        <v>44000</v>
      </c>
      <c r="D29" t="s">
        <v>235</v>
      </c>
      <c r="E29" t="s">
        <v>242</v>
      </c>
      <c r="G29" s="21">
        <v>22000</v>
      </c>
      <c r="H29" s="24">
        <f t="shared" si="1"/>
        <v>44000</v>
      </c>
    </row>
    <row r="30" spans="1:8" ht="12.75">
      <c r="A30">
        <v>27</v>
      </c>
      <c r="B30" t="s">
        <v>239</v>
      </c>
      <c r="C30" s="23">
        <f t="shared" si="0"/>
        <v>60000</v>
      </c>
      <c r="D30" t="s">
        <v>235</v>
      </c>
      <c r="E30" t="s">
        <v>242</v>
      </c>
      <c r="G30" s="21">
        <v>30000</v>
      </c>
      <c r="H30" s="24">
        <f t="shared" si="1"/>
        <v>60000</v>
      </c>
    </row>
    <row r="31" spans="1:8" ht="12.75">
      <c r="A31">
        <v>28</v>
      </c>
      <c r="B31" t="s">
        <v>239</v>
      </c>
      <c r="C31" s="23">
        <f t="shared" si="0"/>
        <v>40000</v>
      </c>
      <c r="D31" t="s">
        <v>235</v>
      </c>
      <c r="E31" t="s">
        <v>242</v>
      </c>
      <c r="G31" s="21">
        <v>20000</v>
      </c>
      <c r="H31" s="24">
        <f t="shared" si="1"/>
        <v>40000</v>
      </c>
    </row>
    <row r="32" spans="1:8" ht="12.75">
      <c r="A32">
        <v>29</v>
      </c>
      <c r="B32" t="s">
        <v>239</v>
      </c>
      <c r="C32" s="23">
        <f t="shared" si="0"/>
        <v>40000</v>
      </c>
      <c r="D32" t="s">
        <v>235</v>
      </c>
      <c r="E32" t="s">
        <v>242</v>
      </c>
      <c r="G32" s="21">
        <v>20000</v>
      </c>
      <c r="H32" s="24">
        <f t="shared" si="1"/>
        <v>40000</v>
      </c>
    </row>
    <row r="33" spans="1:8" ht="12.75">
      <c r="A33">
        <v>30</v>
      </c>
      <c r="B33" t="s">
        <v>239</v>
      </c>
      <c r="C33" s="23">
        <f t="shared" si="0"/>
        <v>60000</v>
      </c>
      <c r="D33" t="s">
        <v>235</v>
      </c>
      <c r="E33" t="s">
        <v>242</v>
      </c>
      <c r="G33" s="21">
        <v>30000</v>
      </c>
      <c r="H33" s="24">
        <f t="shared" si="1"/>
        <v>60000</v>
      </c>
    </row>
    <row r="34" ht="12.75">
      <c r="C34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3">
      <selection activeCell="C4" sqref="C4:C33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4.8515625" style="0" customWidth="1"/>
    <col min="4" max="4" width="8.28125" style="0" customWidth="1"/>
    <col min="5" max="7" width="9.140625" style="0" customWidth="1"/>
    <col min="8" max="8" width="14.57421875" style="0" customWidth="1"/>
    <col min="9" max="9" width="9.140625" style="0" customWidth="1"/>
    <col min="10" max="10" width="13.28125" style="0" customWidth="1"/>
    <col min="11" max="11" width="16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11" ht="12.75">
      <c r="A4">
        <v>1</v>
      </c>
      <c r="B4" t="s">
        <v>240</v>
      </c>
      <c r="C4" s="22">
        <v>10083.33</v>
      </c>
      <c r="D4" t="s">
        <v>235</v>
      </c>
      <c r="E4" t="s">
        <v>241</v>
      </c>
      <c r="H4" s="21">
        <v>55000</v>
      </c>
      <c r="I4" s="19">
        <f>H4/30</f>
        <v>1833.3333333333333</v>
      </c>
      <c r="J4" s="19">
        <f>I4*10*0.55</f>
        <v>10083.333333333334</v>
      </c>
      <c r="K4" s="19">
        <f>TRUNC(J4,2)</f>
        <v>10083.33</v>
      </c>
    </row>
    <row r="5" spans="1:11" ht="12.75">
      <c r="A5">
        <v>2</v>
      </c>
      <c r="B5" t="s">
        <v>240</v>
      </c>
      <c r="C5" s="22">
        <v>2933.33</v>
      </c>
      <c r="D5" t="s">
        <v>235</v>
      </c>
      <c r="E5" t="s">
        <v>241</v>
      </c>
      <c r="H5" s="21">
        <v>16000</v>
      </c>
      <c r="I5" s="19">
        <f aca="true" t="shared" si="0" ref="I5:I33">H5/30</f>
        <v>533.3333333333334</v>
      </c>
      <c r="J5" s="19">
        <f aca="true" t="shared" si="1" ref="J5:J33">I5*10*0.55</f>
        <v>2933.333333333334</v>
      </c>
      <c r="K5" s="19">
        <f aca="true" t="shared" si="2" ref="K5:K33">TRUNC(J5,2)</f>
        <v>2933.33</v>
      </c>
    </row>
    <row r="6" spans="1:11" ht="12.75">
      <c r="A6">
        <v>3</v>
      </c>
      <c r="B6" t="s">
        <v>240</v>
      </c>
      <c r="C6" s="22">
        <v>5500</v>
      </c>
      <c r="D6" t="s">
        <v>235</v>
      </c>
      <c r="E6" t="s">
        <v>241</v>
      </c>
      <c r="H6" s="21">
        <v>30000</v>
      </c>
      <c r="I6" s="19">
        <f t="shared" si="0"/>
        <v>1000</v>
      </c>
      <c r="J6" s="19">
        <f t="shared" si="1"/>
        <v>5500</v>
      </c>
      <c r="K6" s="19">
        <f t="shared" si="2"/>
        <v>5500</v>
      </c>
    </row>
    <row r="7" spans="1:11" ht="12.75">
      <c r="A7">
        <v>4</v>
      </c>
      <c r="B7" t="s">
        <v>240</v>
      </c>
      <c r="C7" s="22">
        <v>3666.66</v>
      </c>
      <c r="D7" t="s">
        <v>235</v>
      </c>
      <c r="E7" t="s">
        <v>241</v>
      </c>
      <c r="H7" s="21">
        <v>20000</v>
      </c>
      <c r="I7" s="19">
        <f t="shared" si="0"/>
        <v>666.6666666666666</v>
      </c>
      <c r="J7" s="19">
        <f t="shared" si="1"/>
        <v>3666.6666666666665</v>
      </c>
      <c r="K7" s="19">
        <f t="shared" si="2"/>
        <v>3666.66</v>
      </c>
    </row>
    <row r="8" spans="1:11" ht="12.75">
      <c r="A8">
        <v>5</v>
      </c>
      <c r="B8" t="s">
        <v>240</v>
      </c>
      <c r="C8" s="22">
        <v>7333.33</v>
      </c>
      <c r="D8" t="s">
        <v>235</v>
      </c>
      <c r="E8" t="s">
        <v>241</v>
      </c>
      <c r="H8" s="21">
        <v>40000</v>
      </c>
      <c r="I8" s="19">
        <f t="shared" si="0"/>
        <v>1333.3333333333333</v>
      </c>
      <c r="J8" s="19">
        <f t="shared" si="1"/>
        <v>7333.333333333333</v>
      </c>
      <c r="K8" s="19">
        <f t="shared" si="2"/>
        <v>7333.33</v>
      </c>
    </row>
    <row r="9" spans="1:11" ht="12.75">
      <c r="A9">
        <v>6</v>
      </c>
      <c r="B9" t="s">
        <v>240</v>
      </c>
      <c r="C9" s="22">
        <v>4400</v>
      </c>
      <c r="D9" t="s">
        <v>235</v>
      </c>
      <c r="E9" t="s">
        <v>241</v>
      </c>
      <c r="H9" s="21">
        <v>24000</v>
      </c>
      <c r="I9" s="19">
        <f t="shared" si="0"/>
        <v>800</v>
      </c>
      <c r="J9" s="19">
        <f t="shared" si="1"/>
        <v>4400</v>
      </c>
      <c r="K9" s="19">
        <f t="shared" si="2"/>
        <v>4400</v>
      </c>
    </row>
    <row r="10" spans="1:11" ht="12.75">
      <c r="A10">
        <v>7</v>
      </c>
      <c r="B10" t="s">
        <v>240</v>
      </c>
      <c r="C10" s="22">
        <v>5500</v>
      </c>
      <c r="D10" t="s">
        <v>235</v>
      </c>
      <c r="E10" t="s">
        <v>241</v>
      </c>
      <c r="H10" s="21">
        <v>30000</v>
      </c>
      <c r="I10" s="19">
        <f t="shared" si="0"/>
        <v>1000</v>
      </c>
      <c r="J10" s="19">
        <f t="shared" si="1"/>
        <v>5500</v>
      </c>
      <c r="K10" s="19">
        <f t="shared" si="2"/>
        <v>5500</v>
      </c>
    </row>
    <row r="11" spans="1:11" ht="12.75">
      <c r="A11">
        <v>8</v>
      </c>
      <c r="B11" t="s">
        <v>240</v>
      </c>
      <c r="C11" s="22">
        <v>4033.33</v>
      </c>
      <c r="D11" t="s">
        <v>235</v>
      </c>
      <c r="E11" t="s">
        <v>241</v>
      </c>
      <c r="H11" s="21">
        <v>22000</v>
      </c>
      <c r="I11" s="19">
        <f t="shared" si="0"/>
        <v>733.3333333333334</v>
      </c>
      <c r="J11" s="19">
        <f t="shared" si="1"/>
        <v>4033.333333333334</v>
      </c>
      <c r="K11" s="19">
        <f t="shared" si="2"/>
        <v>4033.33</v>
      </c>
    </row>
    <row r="12" spans="1:11" ht="12.75">
      <c r="A12">
        <v>9</v>
      </c>
      <c r="B12" t="s">
        <v>240</v>
      </c>
      <c r="C12" s="22">
        <v>3666.66</v>
      </c>
      <c r="D12" t="s">
        <v>235</v>
      </c>
      <c r="E12" t="s">
        <v>241</v>
      </c>
      <c r="H12" s="21">
        <v>20000</v>
      </c>
      <c r="I12" s="19">
        <f t="shared" si="0"/>
        <v>666.6666666666666</v>
      </c>
      <c r="J12" s="19">
        <f t="shared" si="1"/>
        <v>3666.6666666666665</v>
      </c>
      <c r="K12" s="19">
        <f t="shared" si="2"/>
        <v>3666.66</v>
      </c>
    </row>
    <row r="13" spans="1:11" ht="12.75">
      <c r="A13">
        <v>10</v>
      </c>
      <c r="B13" t="s">
        <v>240</v>
      </c>
      <c r="C13" s="22">
        <v>2566.66</v>
      </c>
      <c r="D13" t="s">
        <v>235</v>
      </c>
      <c r="E13" t="s">
        <v>241</v>
      </c>
      <c r="H13" s="21">
        <v>14000</v>
      </c>
      <c r="I13" s="19">
        <f t="shared" si="0"/>
        <v>466.6666666666667</v>
      </c>
      <c r="J13" s="19">
        <f t="shared" si="1"/>
        <v>2566.666666666667</v>
      </c>
      <c r="K13" s="19">
        <f t="shared" si="2"/>
        <v>2566.66</v>
      </c>
    </row>
    <row r="14" spans="1:11" ht="12.75">
      <c r="A14">
        <v>11</v>
      </c>
      <c r="B14" t="s">
        <v>240</v>
      </c>
      <c r="C14" s="22">
        <v>4033.33</v>
      </c>
      <c r="D14" t="s">
        <v>235</v>
      </c>
      <c r="E14" t="s">
        <v>241</v>
      </c>
      <c r="H14" s="21">
        <v>22000</v>
      </c>
      <c r="I14" s="19">
        <f t="shared" si="0"/>
        <v>733.3333333333334</v>
      </c>
      <c r="J14" s="19">
        <f t="shared" si="1"/>
        <v>4033.333333333334</v>
      </c>
      <c r="K14" s="19">
        <f t="shared" si="2"/>
        <v>4033.33</v>
      </c>
    </row>
    <row r="15" spans="1:11" ht="12.75">
      <c r="A15">
        <v>12</v>
      </c>
      <c r="B15" t="s">
        <v>240</v>
      </c>
      <c r="C15" s="22">
        <v>5500</v>
      </c>
      <c r="D15" t="s">
        <v>235</v>
      </c>
      <c r="E15" t="s">
        <v>241</v>
      </c>
      <c r="H15" s="21">
        <v>30000</v>
      </c>
      <c r="I15" s="19">
        <f t="shared" si="0"/>
        <v>1000</v>
      </c>
      <c r="J15" s="19">
        <f t="shared" si="1"/>
        <v>5500</v>
      </c>
      <c r="K15" s="19">
        <f t="shared" si="2"/>
        <v>5500</v>
      </c>
    </row>
    <row r="16" spans="1:11" ht="12.75">
      <c r="A16">
        <v>13</v>
      </c>
      <c r="B16" t="s">
        <v>240</v>
      </c>
      <c r="C16" s="22">
        <v>4033.33</v>
      </c>
      <c r="D16" t="s">
        <v>235</v>
      </c>
      <c r="E16" t="s">
        <v>241</v>
      </c>
      <c r="H16" s="21">
        <v>22000</v>
      </c>
      <c r="I16" s="19">
        <f t="shared" si="0"/>
        <v>733.3333333333334</v>
      </c>
      <c r="J16" s="19">
        <f t="shared" si="1"/>
        <v>4033.333333333334</v>
      </c>
      <c r="K16" s="19">
        <f t="shared" si="2"/>
        <v>4033.33</v>
      </c>
    </row>
    <row r="17" spans="1:11" ht="12.75">
      <c r="A17">
        <v>14</v>
      </c>
      <c r="B17" t="s">
        <v>240</v>
      </c>
      <c r="C17" s="22">
        <v>3666.66</v>
      </c>
      <c r="D17" t="s">
        <v>235</v>
      </c>
      <c r="E17" t="s">
        <v>241</v>
      </c>
      <c r="H17" s="21">
        <v>20000</v>
      </c>
      <c r="I17" s="19">
        <f t="shared" si="0"/>
        <v>666.6666666666666</v>
      </c>
      <c r="J17" s="19">
        <f t="shared" si="1"/>
        <v>3666.6666666666665</v>
      </c>
      <c r="K17" s="19">
        <f t="shared" si="2"/>
        <v>3666.66</v>
      </c>
    </row>
    <row r="18" spans="1:11" ht="12.75">
      <c r="A18">
        <v>15</v>
      </c>
      <c r="B18" t="s">
        <v>240</v>
      </c>
      <c r="C18" s="22">
        <v>2566.66</v>
      </c>
      <c r="D18" t="s">
        <v>235</v>
      </c>
      <c r="E18" t="s">
        <v>241</v>
      </c>
      <c r="H18" s="21">
        <v>14000</v>
      </c>
      <c r="I18" s="19">
        <f t="shared" si="0"/>
        <v>466.6666666666667</v>
      </c>
      <c r="J18" s="19">
        <f t="shared" si="1"/>
        <v>2566.666666666667</v>
      </c>
      <c r="K18" s="19">
        <f t="shared" si="2"/>
        <v>2566.66</v>
      </c>
    </row>
    <row r="19" spans="1:11" ht="12.75">
      <c r="A19">
        <v>16</v>
      </c>
      <c r="B19" t="s">
        <v>240</v>
      </c>
      <c r="C19" s="22">
        <v>2933.33</v>
      </c>
      <c r="D19" t="s">
        <v>235</v>
      </c>
      <c r="E19" t="s">
        <v>241</v>
      </c>
      <c r="H19" s="21">
        <v>16000</v>
      </c>
      <c r="I19" s="19">
        <f t="shared" si="0"/>
        <v>533.3333333333334</v>
      </c>
      <c r="J19" s="19">
        <f t="shared" si="1"/>
        <v>2933.333333333334</v>
      </c>
      <c r="K19" s="19">
        <f t="shared" si="2"/>
        <v>2933.33</v>
      </c>
    </row>
    <row r="20" spans="1:11" ht="12.75">
      <c r="A20">
        <v>17</v>
      </c>
      <c r="B20" t="s">
        <v>240</v>
      </c>
      <c r="C20" s="22">
        <v>2200</v>
      </c>
      <c r="D20" t="s">
        <v>235</v>
      </c>
      <c r="E20" t="s">
        <v>241</v>
      </c>
      <c r="H20" s="21">
        <v>12000</v>
      </c>
      <c r="I20" s="19">
        <f t="shared" si="0"/>
        <v>400</v>
      </c>
      <c r="J20" s="19">
        <f t="shared" si="1"/>
        <v>2200</v>
      </c>
      <c r="K20" s="19">
        <f t="shared" si="2"/>
        <v>2200</v>
      </c>
    </row>
    <row r="21" spans="1:11" ht="12.75">
      <c r="A21">
        <v>18</v>
      </c>
      <c r="B21" t="s">
        <v>240</v>
      </c>
      <c r="C21" s="22">
        <v>2200</v>
      </c>
      <c r="D21" t="s">
        <v>235</v>
      </c>
      <c r="E21" t="s">
        <v>241</v>
      </c>
      <c r="H21" s="21">
        <v>12000</v>
      </c>
      <c r="I21" s="19">
        <f t="shared" si="0"/>
        <v>400</v>
      </c>
      <c r="J21" s="19">
        <f t="shared" si="1"/>
        <v>2200</v>
      </c>
      <c r="K21" s="19">
        <f t="shared" si="2"/>
        <v>2200</v>
      </c>
    </row>
    <row r="22" spans="1:11" ht="12.75">
      <c r="A22">
        <v>19</v>
      </c>
      <c r="B22" t="s">
        <v>240</v>
      </c>
      <c r="C22" s="22">
        <v>1833.33</v>
      </c>
      <c r="D22" t="s">
        <v>235</v>
      </c>
      <c r="E22" t="s">
        <v>241</v>
      </c>
      <c r="H22" s="21">
        <v>10000</v>
      </c>
      <c r="I22" s="19">
        <f t="shared" si="0"/>
        <v>333.3333333333333</v>
      </c>
      <c r="J22" s="19">
        <f t="shared" si="1"/>
        <v>1833.3333333333333</v>
      </c>
      <c r="K22" s="19">
        <f t="shared" si="2"/>
        <v>1833.33</v>
      </c>
    </row>
    <row r="23" spans="1:11" ht="12.75">
      <c r="A23">
        <v>20</v>
      </c>
      <c r="B23" t="s">
        <v>240</v>
      </c>
      <c r="C23" s="22">
        <v>1833.33</v>
      </c>
      <c r="D23" t="s">
        <v>235</v>
      </c>
      <c r="E23" t="s">
        <v>241</v>
      </c>
      <c r="H23" s="21">
        <v>10000</v>
      </c>
      <c r="I23" s="19">
        <f t="shared" si="0"/>
        <v>333.3333333333333</v>
      </c>
      <c r="J23" s="19">
        <f t="shared" si="1"/>
        <v>1833.3333333333333</v>
      </c>
      <c r="K23" s="19">
        <f t="shared" si="2"/>
        <v>1833.33</v>
      </c>
    </row>
    <row r="24" spans="1:11" ht="12.75">
      <c r="A24">
        <v>21</v>
      </c>
      <c r="B24" t="s">
        <v>240</v>
      </c>
      <c r="C24" s="22">
        <v>1466.66</v>
      </c>
      <c r="D24" t="s">
        <v>235</v>
      </c>
      <c r="E24" t="s">
        <v>241</v>
      </c>
      <c r="H24" s="21">
        <v>8000</v>
      </c>
      <c r="I24" s="19">
        <f t="shared" si="0"/>
        <v>266.6666666666667</v>
      </c>
      <c r="J24" s="19">
        <f t="shared" si="1"/>
        <v>1466.666666666667</v>
      </c>
      <c r="K24" s="19">
        <f t="shared" si="2"/>
        <v>1466.66</v>
      </c>
    </row>
    <row r="25" spans="1:11" ht="12.75">
      <c r="A25">
        <v>22</v>
      </c>
      <c r="B25" t="s">
        <v>240</v>
      </c>
      <c r="C25" s="22">
        <v>10083.33</v>
      </c>
      <c r="D25" t="s">
        <v>235</v>
      </c>
      <c r="E25" t="s">
        <v>241</v>
      </c>
      <c r="H25" s="21">
        <v>55000</v>
      </c>
      <c r="I25" s="19">
        <f t="shared" si="0"/>
        <v>1833.3333333333333</v>
      </c>
      <c r="J25" s="19">
        <f t="shared" si="1"/>
        <v>10083.333333333334</v>
      </c>
      <c r="K25" s="19">
        <f t="shared" si="2"/>
        <v>10083.33</v>
      </c>
    </row>
    <row r="26" spans="1:11" ht="12.75">
      <c r="A26">
        <v>23</v>
      </c>
      <c r="B26" t="s">
        <v>240</v>
      </c>
      <c r="C26" s="22">
        <v>2933.33</v>
      </c>
      <c r="D26" t="s">
        <v>235</v>
      </c>
      <c r="E26" t="s">
        <v>241</v>
      </c>
      <c r="H26" s="21">
        <v>16000</v>
      </c>
      <c r="I26" s="19">
        <f t="shared" si="0"/>
        <v>533.3333333333334</v>
      </c>
      <c r="J26" s="19">
        <f t="shared" si="1"/>
        <v>2933.333333333334</v>
      </c>
      <c r="K26" s="19">
        <f t="shared" si="2"/>
        <v>2933.33</v>
      </c>
    </row>
    <row r="27" spans="1:11" ht="12.75">
      <c r="A27">
        <v>24</v>
      </c>
      <c r="B27" t="s">
        <v>240</v>
      </c>
      <c r="C27" s="22">
        <v>3666.66</v>
      </c>
      <c r="D27" t="s">
        <v>235</v>
      </c>
      <c r="E27" t="s">
        <v>241</v>
      </c>
      <c r="H27" s="21">
        <v>20000</v>
      </c>
      <c r="I27" s="19">
        <f t="shared" si="0"/>
        <v>666.6666666666666</v>
      </c>
      <c r="J27" s="19">
        <f t="shared" si="1"/>
        <v>3666.6666666666665</v>
      </c>
      <c r="K27" s="19">
        <f t="shared" si="2"/>
        <v>3666.66</v>
      </c>
    </row>
    <row r="28" spans="1:11" ht="12.75">
      <c r="A28">
        <v>25</v>
      </c>
      <c r="B28" t="s">
        <v>240</v>
      </c>
      <c r="C28" s="22">
        <v>3666.66</v>
      </c>
      <c r="D28" t="s">
        <v>235</v>
      </c>
      <c r="E28" t="s">
        <v>241</v>
      </c>
      <c r="H28" s="21">
        <v>20000</v>
      </c>
      <c r="I28" s="19">
        <f t="shared" si="0"/>
        <v>666.6666666666666</v>
      </c>
      <c r="J28" s="19">
        <f t="shared" si="1"/>
        <v>3666.6666666666665</v>
      </c>
      <c r="K28" s="19">
        <f t="shared" si="2"/>
        <v>3666.66</v>
      </c>
    </row>
    <row r="29" spans="1:11" ht="12.75">
      <c r="A29">
        <v>26</v>
      </c>
      <c r="B29" t="s">
        <v>240</v>
      </c>
      <c r="C29" s="22">
        <v>4033.33</v>
      </c>
      <c r="D29" t="s">
        <v>235</v>
      </c>
      <c r="E29" t="s">
        <v>241</v>
      </c>
      <c r="H29" s="21">
        <v>22000</v>
      </c>
      <c r="I29" s="19">
        <f t="shared" si="0"/>
        <v>733.3333333333334</v>
      </c>
      <c r="J29" s="19">
        <f t="shared" si="1"/>
        <v>4033.333333333334</v>
      </c>
      <c r="K29" s="19">
        <f t="shared" si="2"/>
        <v>4033.33</v>
      </c>
    </row>
    <row r="30" spans="1:11" ht="12.75">
      <c r="A30">
        <v>27</v>
      </c>
      <c r="B30" t="s">
        <v>240</v>
      </c>
      <c r="C30" s="22">
        <v>5500</v>
      </c>
      <c r="D30" t="s">
        <v>235</v>
      </c>
      <c r="E30" t="s">
        <v>241</v>
      </c>
      <c r="H30" s="21">
        <v>30000</v>
      </c>
      <c r="I30" s="19">
        <f t="shared" si="0"/>
        <v>1000</v>
      </c>
      <c r="J30" s="19">
        <f t="shared" si="1"/>
        <v>5500</v>
      </c>
      <c r="K30" s="19">
        <f t="shared" si="2"/>
        <v>5500</v>
      </c>
    </row>
    <row r="31" spans="1:11" ht="12.75">
      <c r="A31">
        <v>28</v>
      </c>
      <c r="B31" t="s">
        <v>240</v>
      </c>
      <c r="C31" s="22">
        <v>3666.66</v>
      </c>
      <c r="D31" t="s">
        <v>235</v>
      </c>
      <c r="E31" t="s">
        <v>241</v>
      </c>
      <c r="H31" s="21">
        <v>20000</v>
      </c>
      <c r="I31" s="19">
        <f t="shared" si="0"/>
        <v>666.6666666666666</v>
      </c>
      <c r="J31" s="19">
        <f t="shared" si="1"/>
        <v>3666.6666666666665</v>
      </c>
      <c r="K31" s="19">
        <f t="shared" si="2"/>
        <v>3666.66</v>
      </c>
    </row>
    <row r="32" spans="1:11" ht="12.75">
      <c r="A32">
        <v>29</v>
      </c>
      <c r="B32" t="s">
        <v>240</v>
      </c>
      <c r="C32" s="22">
        <v>3666.66</v>
      </c>
      <c r="D32" t="s">
        <v>235</v>
      </c>
      <c r="E32" t="s">
        <v>241</v>
      </c>
      <c r="H32" s="21">
        <v>20000</v>
      </c>
      <c r="I32" s="19">
        <f t="shared" si="0"/>
        <v>666.6666666666666</v>
      </c>
      <c r="J32" s="19">
        <f t="shared" si="1"/>
        <v>3666.6666666666665</v>
      </c>
      <c r="K32" s="19">
        <f t="shared" si="2"/>
        <v>3666.66</v>
      </c>
    </row>
    <row r="33" spans="1:11" ht="12.75">
      <c r="A33">
        <v>30</v>
      </c>
      <c r="B33" t="s">
        <v>240</v>
      </c>
      <c r="C33" s="22">
        <v>5500</v>
      </c>
      <c r="D33" t="s">
        <v>235</v>
      </c>
      <c r="E33" t="s">
        <v>241</v>
      </c>
      <c r="H33" s="21">
        <v>30000</v>
      </c>
      <c r="I33" s="19">
        <f t="shared" si="0"/>
        <v>1000</v>
      </c>
      <c r="J33" s="19">
        <f t="shared" si="1"/>
        <v>5500</v>
      </c>
      <c r="K33" s="19">
        <f t="shared" si="2"/>
        <v>5500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2017-05-04T21:44:48Z</dcterms:created>
  <dcterms:modified xsi:type="dcterms:W3CDTF">2017-11-12T08:41:21Z</dcterms:modified>
  <cp:category/>
  <cp:version/>
  <cp:contentType/>
  <cp:contentStatus/>
</cp:coreProperties>
</file>